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OneDrive\OneDrive Documents\"/>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Data'!$O$4:$O$2503</definedName>
    <definedName name="AuditAutomaticVotes">'Raw Data'!$H$4:$H$2503</definedName>
    <definedName name="AuditCanvassingVotes">'Raw Data'!$I$4:$I$2503</definedName>
    <definedName name="AuditInfo">'Named Ranges'!#REF!</definedName>
    <definedName name="AuditName">'Data Input'!#REF!</definedName>
    <definedName name="AuditNames">'Named Ranges'!#REF!</definedName>
    <definedName name="AuditNameText">'Named Ranges'!#REF!</definedName>
    <definedName name="AuditPaperCards">'Raw Data'!$F$4:$F$2503</definedName>
    <definedName name="AuditPaperVotes">'Raw Data'!$J$4:$J$2503</definedName>
    <definedName name="AuditStage">'Raw Data'!$P$4:$P$2503</definedName>
    <definedName name="AuditStageFilter">'Audit Analysis'!$C$2</definedName>
    <definedName name="BlankVoted">'Raw Data'!$N$4:$N$2503</definedName>
    <definedName name="CardDiscrepancy">'Raw Data'!$G$4:$G$2503</definedName>
    <definedName name="ChoiceName">'Raw Data'!$B$4:$B$2503</definedName>
    <definedName name="ContestName" localSheetId="5">'Unique Contests'!$A$2:$A$2501</definedName>
    <definedName name="ContestName">'Raw Data'!$A$4:$A$2503</definedName>
    <definedName name="CounterGroup">'Raw Data'!$D$4:$D$2503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Data'!$M$4:$M$2503</definedName>
    <definedName name="PrecinctName">'Raw Data'!$C$4:$C$2503</definedName>
    <definedName name="_xlnm.Print_Area" localSheetId="1">'Audit Analysis'!$A$1:$E$18</definedName>
    <definedName name="ThresholdValue">'Data Input'!#REF!</definedName>
    <definedName name="VoteDiscrepancy">'Raw Data'!$L$4:$L$2503</definedName>
    <definedName name="VSPaperCards">'Raw Data'!$E$4:$E$2503</definedName>
    <definedName name="VSPaperVotes">'Raw Data'!$K$4:$K$2503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C6" i="2" l="1"/>
  <c r="E6" i="2" s="1"/>
  <c r="D6" i="2"/>
  <c r="C7" i="2"/>
  <c r="D7" i="2"/>
  <c r="C8" i="2"/>
  <c r="D8" i="2"/>
  <c r="C9" i="2"/>
  <c r="D9" i="2"/>
  <c r="C10" i="2"/>
  <c r="D10" i="2"/>
  <c r="C11" i="2"/>
  <c r="D11" i="2"/>
  <c r="E10" i="2" l="1"/>
  <c r="E9" i="2"/>
  <c r="E7" i="2"/>
  <c r="E11" i="2"/>
  <c r="E8" i="2"/>
  <c r="A1" i="1"/>
  <c r="C5" i="2" l="1"/>
  <c r="C13" i="2" s="1"/>
  <c r="A1" i="2" l="1"/>
  <c r="D5" i="2" l="1"/>
  <c r="E5" i="2" l="1"/>
  <c r="D13" i="2"/>
  <c r="P4" i="1"/>
  <c r="A2" i="1" l="1"/>
  <c r="B5" i="2" l="1"/>
  <c r="O4" i="1"/>
  <c r="N2" i="1"/>
  <c r="F2" i="1"/>
  <c r="K2" i="1"/>
  <c r="O2" i="1"/>
  <c r="L2" i="1"/>
  <c r="I2" i="1"/>
  <c r="E2" i="1"/>
  <c r="M2" i="1"/>
  <c r="J2" i="1"/>
  <c r="G2" i="1"/>
  <c r="H2" i="1"/>
  <c r="P2" i="1" l="1"/>
  <c r="E13"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<sst xmlns="http://schemas.openxmlformats.org/spreadsheetml/2006/main" count="10141" uniqueCount="160">
  <si>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</si>
  <si>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</si>
  <si>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</si>
  <si>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</si>
  <si>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</si>
  <si>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</si>
  <si>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</si>
  <si>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</si>
  <si>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</si>
  <si>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</si>
  <si>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</si>
  <si>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</si>
  <si>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</si>
  <si>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</si>
  <si>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</si>
  <si>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</si>
  <si>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</si>
  <si>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</si>
  <si>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</si>
  <si>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</si>
  <si>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</si>
  <si>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</si>
  <si>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</si>
  <si>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</si>
  <si>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</si>
  <si>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</si>
  <si>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</si>
  <si>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</si>
  <si>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</si>
  <si>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</si>
  <si>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</si>
  <si>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</si>
  <si>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</si>
  <si>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</si>
  <si>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</si>
  <si>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</si>
  <si>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</si>
  <si>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</si>
  <si>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</si>
  <si>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</si>
  <si>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</si>
  <si>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</si>
  <si>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</si>
  <si>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</si>
  <si>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</si>
  <si>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</si>
  <si>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</si>
  <si>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</si>
  <si>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</si>
  <si>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</si>
  <si>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</si>
  <si>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</si>
  <si>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</si>
  <si>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</si>
  <si>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</si>
  <si>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</si>
  <si>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</si>
  <si>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</si>
  <si>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</si>
  <si>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</si>
  <si>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</si>
  <si>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</si>
  <si>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</si>
  <si>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</si>
  <si>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</si>
  <si>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</si>
  <si>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</si>
  <si>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</si>
  <si>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</si>
  <si>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</si>
  <si>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</si>
  <si>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</si>
  <si>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</si>
  <si>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</si>
  <si>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</si>
  <si>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</si>
  <si>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</si>
  <si>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</si>
  <si>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</si>
  <si>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</si>
  <si>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</si>
  <si>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</si>
  <si>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</si>
  <si>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</si>
  <si>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</si>
  <si>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</si>
  <si>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</si>
  <si>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</si>
  <si>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</si>
  <si>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</si>
  <si>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</si>
  <si>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</si>
  <si>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</si>
  <si>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</si>
  <si>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</si>
  <si>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</si>
  <si>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</si>
  <si>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</si>
  <si>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</si>
  <si>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</si>
  <si>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</si>
  <si>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</si>
  <si>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</si>
  <si>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</si>
  <si>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</si>
  <si>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</si>
  <si>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</si>
  <si>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</si>
  <si>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</si>
  <si>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</si>
  <si>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</si>
  <si>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</si>
  <si>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001-003</t>
  </si>
  <si>
    <t>002-001</t>
  </si>
  <si>
    <t>003-001</t>
  </si>
  <si>
    <t>004-001</t>
  </si>
  <si>
    <t>005-001</t>
  </si>
  <si>
    <t>006-001</t>
  </si>
  <si>
    <t>007-001</t>
  </si>
  <si>
    <t>008-001</t>
  </si>
  <si>
    <t>008-002</t>
  </si>
  <si>
    <t>009-001</t>
  </si>
  <si>
    <t>010-001</t>
  </si>
  <si>
    <t>010-002</t>
  </si>
  <si>
    <t>011-001</t>
  </si>
  <si>
    <t>012-001</t>
  </si>
  <si>
    <t>013-001</t>
  </si>
  <si>
    <t>013-002</t>
  </si>
  <si>
    <t>013-003</t>
  </si>
  <si>
    <t>014-001</t>
  </si>
  <si>
    <t>015-001</t>
  </si>
  <si>
    <t>015-002</t>
  </si>
  <si>
    <t>015-003</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</si>
  <si>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</si>
  <si>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</si>
  <si>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</si>
  <si>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</si>
  <si>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</si>
  <si>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</si>
  <si>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</si>
  <si>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</si>
  <si>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</si>
  <si>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</si>
  <si>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</si>
  <si>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</si>
  <si>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</si>
  <si>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</si>
  <si>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</si>
  <si>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</si>
  <si>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</si>
  <si>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</si>
  <si>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</si>
  <si>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 Commissioner District 2</t>
  </si>
  <si>
    <t>Warner I. Sumpter</t>
  </si>
  <si>
    <t>Question 1</t>
  </si>
  <si>
    <t>For The Constitutional Amendment</t>
  </si>
  <si>
    <t>Against The Constitutional Amendme</t>
  </si>
  <si>
    <t>Board Of Education Commissioner District 4</t>
  </si>
  <si>
    <t>Troy Brittingham, Jr</t>
  </si>
  <si>
    <t>Dan Kuebler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</si>
</sst>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99</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6"/>
  <sheetViews>
    <sheetView showGridLines="0" tabSelected="1" zoomScaleNormal="100" workbookViewId="0"/>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3.6132812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md_20_somerset_2016g - Nov. 8, 2016</v>
      </c>
      <c r="G1" s="39">
        <v>42717</v>
      </c>
    </row>
    <row r="2" spans="1:7" ht="27.9" customHeight="1" x14ac:dyDescent="0.4">
      <c r="A2" s="17" t="s">
        <v>56</v>
      </c>
      <c r="C2" s="5" t="s">
        <v>104</v>
      </c>
      <c r="D2" s="17" t="s">
        <v>78</v>
      </c>
      <c r="E2" s="5" t="s">
        <v>79</v>
      </c>
      <c r="G2" s="40">
        <v>0.80287037037037035</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10</v>
      </c>
      <c r="D5" s="20">
        <f>IF(
AuditStageFilter="All Ballots",
SUMIFS(VSPaperVotes,ContestName,"="&amp;$A5,ChoiceName,"&lt;&gt;"&amp;IF(ExcludeWriteIns="No","","Write-In")),
SUMIFS(VSPaperVotes,ContestName,"="&amp;$A5,AuditStage,"="&amp;AuditStageFilter,ChoiceName,"&lt;&gt;"&amp;IF(ExcludeWriteIns="No","","Write-In")))</f>
        <v>9791</v>
      </c>
      <c r="E5" s="38">
        <f>IFERROR(C5/D5,"-nm")</f>
        <v>1.021346134204882E-3</v>
      </c>
    </row>
    <row r="6" spans="1:7" x14ac:dyDescent="0.4">
      <c r="A6" t="s">
        <v>141</v>
      </c>
      <c r="C6" s="2">
        <f>IF(
AuditStageFilter="All Ballots",
SUMIFS(ABS_VoteDiscrepancy,ContestName,"="&amp;$A6, ChoiceName,"&lt;&gt;"&amp;IF(ExcludeWriteIns="No","","Write-In")),
SUMIFS(ABS_VoteDiscrepancy,ContestName,"="&amp;$A6,AuditStage,"="&amp;AuditStageFilter,ChoiceName,"&lt;&gt;"&amp;IF(ExcludeWriteIns="No","","Write-In")))</f>
        <v>6</v>
      </c>
      <c r="D6" s="20">
        <f>IF(
AuditStageFilter="All Ballots",
SUMIFS(VSPaperVotes,ContestName,"="&amp;$A6,ChoiceName,"&lt;&gt;"&amp;IF(ExcludeWriteIns="No","","Write-In")),
SUMIFS(VSPaperVotes,ContestName,"="&amp;$A6,AuditStage,"="&amp;AuditStageFilter,ChoiceName,"&lt;&gt;"&amp;IF(ExcludeWriteIns="No","","Write-In")))</f>
        <v>9651</v>
      </c>
      <c r="E6" s="38">
        <f t="shared" ref="E6:E11" si="1">IFERROR(C6/D6,"-nm")</f>
        <v>6.2169723344731112E-4</v>
      </c>
    </row>
    <row r="7" spans="1:7" x14ac:dyDescent="0.4">
      <c r="A7" t="s">
        <v>145</v>
      </c>
      <c r="C7" s="2">
        <f>IF(
AuditStageFilter="All Ballots",
SUMIFS(ABS_VoteDiscrepancy,ContestName,"="&amp;$A7, ChoiceName,"&lt;&gt;"&amp;IF(ExcludeWriteIns="No","","Write-In")),
SUMIFS(ABS_VoteDiscrepancy,ContestName,"="&amp;$A7,AuditStage,"="&amp;AuditStageFilter,ChoiceName,"&lt;&gt;"&amp;IF(ExcludeWriteIns="No","","Write-In")))</f>
        <v>11</v>
      </c>
      <c r="D7" s="20">
        <f>IF(
AuditStageFilter="All Ballots",
SUMIFS(VSPaperVotes,ContestName,"="&amp;$A7,ChoiceName,"&lt;&gt;"&amp;IF(ExcludeWriteIns="No","","Write-In")),
SUMIFS(VSPaperVotes,ContestName,"="&amp;$A7,AuditStage,"="&amp;AuditStageFilter,ChoiceName,"&lt;&gt;"&amp;IF(ExcludeWriteIns="No","","Write-In")))</f>
        <v>9281</v>
      </c>
      <c r="E7" s="38">
        <f t="shared" si="1"/>
        <v>1.1852171102251913E-3</v>
      </c>
    </row>
    <row r="8" spans="1:7" x14ac:dyDescent="0.4">
      <c r="A8" t="s">
        <v>149</v>
      </c>
      <c r="C8" s="2">
        <f>IF(
AuditStageFilter="All Ballots",
SUMIFS(ABS_VoteDiscrepancy,ContestName,"="&amp;$A8, ChoiceName,"&lt;&gt;"&amp;IF(ExcludeWriteIns="No","","Write-In")),
SUMIFS(ABS_VoteDiscrepancy,ContestName,"="&amp;$A8,AuditStage,"="&amp;AuditStageFilter,ChoiceName,"&lt;&gt;"&amp;IF(ExcludeWriteIns="No","","Write-In")))</f>
        <v>7</v>
      </c>
      <c r="D8" s="20">
        <f>IF(
AuditStageFilter="All Ballots",
SUMIFS(VSPaperVotes,ContestName,"="&amp;$A8,ChoiceName,"&lt;&gt;"&amp;IF(ExcludeWriteIns="No","","Write-In")),
SUMIFS(VSPaperVotes,ContestName,"="&amp;$A8,AuditStage,"="&amp;AuditStageFilter,ChoiceName,"&lt;&gt;"&amp;IF(ExcludeWriteIns="No","","Write-In")))</f>
        <v>8459</v>
      </c>
      <c r="E8" s="38">
        <f t="shared" si="1"/>
        <v>8.2752098356779762E-4</v>
      </c>
    </row>
    <row r="9" spans="1:7" x14ac:dyDescent="0.4">
      <c r="A9" t="s">
        <v>152</v>
      </c>
      <c r="C9" s="2">
        <f>IF(
AuditStageFilter="All Ballots",
SUMIFS(ABS_VoteDiscrepancy,ContestName,"="&amp;$A9, ChoiceName,"&lt;&gt;"&amp;IF(ExcludeWriteIns="No","","Write-In")),
SUMIFS(ABS_VoteDiscrepancy,ContestName,"="&amp;$A9,AuditStage,"="&amp;AuditStageFilter,ChoiceName,"&lt;&gt;"&amp;IF(ExcludeWriteIns="No","","Write-In")))</f>
        <v>2</v>
      </c>
      <c r="D9" s="20">
        <f>IF(
AuditStageFilter="All Ballots",
SUMIFS(VSPaperVotes,ContestName,"="&amp;$A9,ChoiceName,"&lt;&gt;"&amp;IF(ExcludeWriteIns="No","","Write-In")),
SUMIFS(VSPaperVotes,ContestName,"="&amp;$A9,AuditStage,"="&amp;AuditStageFilter,ChoiceName,"&lt;&gt;"&amp;IF(ExcludeWriteIns="No","","Write-In")))</f>
        <v>1232</v>
      </c>
      <c r="E9" s="38">
        <f t="shared" si="1"/>
        <v>1.6233766233766235E-3</v>
      </c>
    </row>
    <row r="10" spans="1:7" x14ac:dyDescent="0.4">
      <c r="A10" t="s">
        <v>154</v>
      </c>
      <c r="C10" s="2">
        <f>IF(
AuditStageFilter="All Ballots",
SUMIFS(ABS_VoteDiscrepancy,ContestName,"="&amp;$A10, ChoiceName,"&lt;&gt;"&amp;IF(ExcludeWriteIns="No","","Write-In")),
SUMIFS(ABS_VoteDiscrepancy,ContestName,"="&amp;$A10,AuditStage,"="&amp;AuditStageFilter,ChoiceName,"&lt;&gt;"&amp;IF(ExcludeWriteIns="No","","Write-In")))</f>
        <v>10</v>
      </c>
      <c r="D10" s="20">
        <f>IF(
AuditStageFilter="All Ballots",
SUMIFS(VSPaperVotes,ContestName,"="&amp;$A10,ChoiceName,"&lt;&gt;"&amp;IF(ExcludeWriteIns="No","","Write-In")),
SUMIFS(VSPaperVotes,ContestName,"="&amp;$A10,AuditStage,"="&amp;AuditStageFilter,ChoiceName,"&lt;&gt;"&amp;IF(ExcludeWriteIns="No","","Write-In")))</f>
        <v>8358</v>
      </c>
      <c r="E10" s="38">
        <f t="shared" si="1"/>
        <v>1.1964584828906438E-3</v>
      </c>
    </row>
    <row r="11" spans="1:7" x14ac:dyDescent="0.4">
      <c r="A11" t="s">
        <v>157</v>
      </c>
      <c r="C11" s="2">
        <f>IF(
AuditStageFilter="All Ballots",
SUMIFS(ABS_VoteDiscrepancy,ContestName,"="&amp;$A11, ChoiceName,"&lt;&gt;"&amp;IF(ExcludeWriteIns="No","","Write-In")),
SUMIFS(ABS_VoteDiscrepancy,ContestName,"="&amp;$A11,AuditStage,"="&amp;AuditStageFilter,ChoiceName,"&lt;&gt;"&amp;IF(ExcludeWriteIns="No","","Write-In")))</f>
        <v>1</v>
      </c>
      <c r="D11" s="20">
        <f>IF(
AuditStageFilter="All Ballots",
SUMIFS(VSPaperVotes,ContestName,"="&amp;$A11,ChoiceName,"&lt;&gt;"&amp;IF(ExcludeWriteIns="No","","Write-In")),
SUMIFS(VSPaperVotes,ContestName,"="&amp;$A11,AuditStage,"="&amp;AuditStageFilter,ChoiceName,"&lt;&gt;"&amp;IF(ExcludeWriteIns="No","","Write-In")))</f>
        <v>2208</v>
      </c>
      <c r="E11" s="38">
        <f t="shared" si="1"/>
        <v>4.5289855072463769E-4</v>
      </c>
    </row>
    <row r="12" spans="1:7" x14ac:dyDescent="0.4">
      <c r="C12" s="2"/>
      <c r="D12" s="2"/>
      <c r="E12" s="4"/>
    </row>
    <row r="13" spans="1:7" x14ac:dyDescent="0.4">
      <c r="A13" t="s">
        <v>23</v>
      </c>
      <c r="C13" s="3">
        <f>SUM(C5:C11)</f>
        <v>47</v>
      </c>
      <c r="D13" s="3">
        <f>SUM(D5:D11)</f>
        <v>48980</v>
      </c>
      <c r="E13" s="38">
        <f t="shared" ref="E13" si="2">C13/D13</f>
        <v>9.5957533687219274E-4</v>
      </c>
    </row>
    <row r="15" spans="1:7" x14ac:dyDescent="0.4">
      <c r="A15" t="s">
        <v>57</v>
      </c>
    </row>
    <row r="16" spans="1:7" x14ac:dyDescent="0.4">
      <c r="A16"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503"/>
  <sheetViews>
    <sheetView zoomScale="80" zoomScaleNormal="80" workbookViewId="0">
      <pane xSplit="1" ySplit="3" topLeftCell="B4" activePane="bottomRight" state="frozen"/>
      <selection pane="topRight" activeCell="B1" sqref="B1"/>
      <selection pane="bottomLeft" activeCell="A3" sqref="A3"/>
      <selection pane="bottomRight" activeCell="A4" sqref="A4:A250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md_20_somerset_2016g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2,500</v>
      </c>
      <c r="E2" s="8">
        <f ca="1">SUBTOTAL(9,INDIRECT(E$3))</f>
        <v>180093</v>
      </c>
      <c r="F2" s="10">
        <f t="shared" ref="F2:O2" ca="1" si="0">SUBTOTAL(9,INDIRECT(F$3))</f>
        <v>180093</v>
      </c>
      <c r="G2" s="10">
        <f t="shared" ca="1" si="0"/>
        <v>0</v>
      </c>
      <c r="H2" s="10">
        <f t="shared" ca="1" si="0"/>
        <v>48390</v>
      </c>
      <c r="I2" s="10">
        <f t="shared" ca="1" si="0"/>
        <v>698</v>
      </c>
      <c r="J2" s="10">
        <f t="shared" ca="1" si="0"/>
        <v>49088</v>
      </c>
      <c r="K2" s="35">
        <f t="shared" ca="1" si="0"/>
        <v>49153</v>
      </c>
      <c r="L2" s="10">
        <f t="shared" ca="1" si="0"/>
        <v>-65</v>
      </c>
      <c r="M2" s="10">
        <f t="shared" ca="1" si="0"/>
        <v>113</v>
      </c>
      <c r="N2" s="10">
        <f t="shared" ca="1" si="0"/>
        <v>12086</v>
      </c>
      <c r="O2" s="35">
        <f t="shared" ca="1" si="0"/>
        <v>67</v>
      </c>
      <c r="P2" s="37">
        <f ca="1">O2/K2</f>
        <v>1.363090757430879E-3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270</v>
      </c>
      <c r="F6">
        <v>270</v>
      </c>
      <c r="G6">
        <v>0</v>
      </c>
      <c r="H6">
        <v>145</v>
      </c>
      <c r="I6">
        <v>0</v>
      </c>
      <c r="J6">
        <v>145</v>
      </c>
      <c r="K6">
        <v>145</v>
      </c>
      <c r="L6">
        <v>0</v>
      </c>
      <c r="M6">
        <v>0</v>
      </c>
      <c r="N6">
        <v>0</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616</v>
      </c>
      <c r="F11">
        <v>616</v>
      </c>
      <c r="G11">
        <v>0</v>
      </c>
      <c r="H11">
        <v>262</v>
      </c>
      <c r="I11">
        <v>3</v>
      </c>
      <c r="J11">
        <v>265</v>
      </c>
      <c r="K11">
        <v>265</v>
      </c>
      <c r="L11">
        <v>0</v>
      </c>
      <c r="M11">
        <v>0</v>
      </c>
      <c r="N11">
        <v>1</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136</v>
      </c>
      <c r="F16">
        <v>136</v>
      </c>
      <c r="G16">
        <v>0</v>
      </c>
      <c r="H16">
        <v>30</v>
      </c>
      <c r="I16">
        <v>0</v>
      </c>
      <c r="J16">
        <v>30</v>
      </c>
      <c r="K16">
        <v>30</v>
      </c>
      <c r="L16">
        <v>0</v>
      </c>
      <c r="M16">
        <v>0</v>
      </c>
      <c r="N16">
        <v>0</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139</v>
      </c>
      <c r="F21">
        <v>139</v>
      </c>
      <c r="G21">
        <v>0</v>
      </c>
      <c r="H21">
        <v>109</v>
      </c>
      <c r="I21">
        <v>1</v>
      </c>
      <c r="J21">
        <v>110</v>
      </c>
      <c r="K21">
        <v>110</v>
      </c>
      <c r="L21">
        <v>0</v>
      </c>
      <c r="M21">
        <v>0</v>
      </c>
      <c r="N21">
        <v>1</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562</v>
      </c>
      <c r="F26">
        <v>562</v>
      </c>
      <c r="G26">
        <v>0</v>
      </c>
      <c r="H26">
        <v>379</v>
      </c>
      <c r="I26">
        <v>7</v>
      </c>
      <c r="J26">
        <v>386</v>
      </c>
      <c r="K26">
        <v>386</v>
      </c>
      <c r="L26">
        <v>0</v>
      </c>
      <c r="M26">
        <v>1</v>
      </c>
      <c r="N26">
        <v>3</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363</v>
      </c>
      <c r="F31">
        <v>363</v>
      </c>
      <c r="G31">
        <v>0</v>
      </c>
      <c r="H31">
        <v>248</v>
      </c>
      <c r="I31">
        <v>5</v>
      </c>
      <c r="J31">
        <v>253</v>
      </c>
      <c r="K31">
        <v>253</v>
      </c>
      <c r="L31">
        <v>0</v>
      </c>
      <c r="M31">
        <v>0</v>
      </c>
      <c r="N31">
        <v>3</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372</v>
      </c>
      <c r="F36">
        <v>372</v>
      </c>
      <c r="G36">
        <v>0</v>
      </c>
      <c r="H36">
        <v>259</v>
      </c>
      <c r="I36">
        <v>1</v>
      </c>
      <c r="J36">
        <v>260</v>
      </c>
      <c r="K36">
        <v>260</v>
      </c>
      <c r="L36">
        <v>0</v>
      </c>
      <c r="M36">
        <v>1</v>
      </c>
      <c r="N36">
        <v>3</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213</v>
      </c>
      <c r="F41">
        <v>213</v>
      </c>
      <c r="G41">
        <v>0</v>
      </c>
      <c r="H41">
        <v>104</v>
      </c>
      <c r="I41">
        <v>15</v>
      </c>
      <c r="J41">
        <v>119</v>
      </c>
      <c r="K41">
        <v>119</v>
      </c>
      <c r="L41">
        <v>0</v>
      </c>
      <c r="M41">
        <v>1</v>
      </c>
      <c r="N41">
        <v>0</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840</v>
      </c>
      <c r="F46">
        <v>840</v>
      </c>
      <c r="G46">
        <v>0</v>
      </c>
      <c r="H46">
        <v>432</v>
      </c>
      <c r="I46">
        <v>0</v>
      </c>
      <c r="J46">
        <v>432</v>
      </c>
      <c r="K46">
        <v>433</v>
      </c>
      <c r="L46">
        <v>-1</v>
      </c>
      <c r="M46">
        <v>0</v>
      </c>
      <c r="N46">
        <v>5</v>
      </c>
      <c r="O46" s="28">
        <f t="shared" si="1"/>
        <v>1</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727</v>
      </c>
      <c r="F51">
        <v>727</v>
      </c>
      <c r="G51">
        <v>0</v>
      </c>
      <c r="H51">
        <v>542</v>
      </c>
      <c r="I51">
        <v>3</v>
      </c>
      <c r="J51">
        <v>545</v>
      </c>
      <c r="K51">
        <v>546</v>
      </c>
      <c r="L51">
        <v>-1</v>
      </c>
      <c r="M51">
        <v>0</v>
      </c>
      <c r="N51">
        <v>5</v>
      </c>
      <c r="O51" s="28">
        <f t="shared" si="1"/>
        <v>1</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243</v>
      </c>
      <c r="F56">
        <v>243</v>
      </c>
      <c r="G56">
        <v>0</v>
      </c>
      <c r="H56">
        <v>196</v>
      </c>
      <c r="I56">
        <v>1</v>
      </c>
      <c r="J56">
        <v>197</v>
      </c>
      <c r="K56">
        <v>197</v>
      </c>
      <c r="L56">
        <v>0</v>
      </c>
      <c r="M56">
        <v>0</v>
      </c>
      <c r="N56">
        <v>3</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145</v>
      </c>
      <c r="F61">
        <v>145</v>
      </c>
      <c r="G61">
        <v>0</v>
      </c>
      <c r="H61">
        <v>89</v>
      </c>
      <c r="I61">
        <v>2</v>
      </c>
      <c r="J61">
        <v>91</v>
      </c>
      <c r="K61">
        <v>91</v>
      </c>
      <c r="L61">
        <v>0</v>
      </c>
      <c r="M61">
        <v>0</v>
      </c>
      <c r="N61">
        <v>0</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78</v>
      </c>
      <c r="F66">
        <v>78</v>
      </c>
      <c r="G66">
        <v>0</v>
      </c>
      <c r="H66">
        <v>40</v>
      </c>
      <c r="I66">
        <v>2</v>
      </c>
      <c r="J66">
        <v>42</v>
      </c>
      <c r="K66">
        <v>42</v>
      </c>
      <c r="L66">
        <v>0</v>
      </c>
      <c r="M66">
        <v>1</v>
      </c>
      <c r="N66">
        <v>1</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27</v>
      </c>
      <c r="F71">
        <v>27</v>
      </c>
      <c r="G71">
        <v>0</v>
      </c>
      <c r="H71">
        <v>21</v>
      </c>
      <c r="I71">
        <v>2</v>
      </c>
      <c r="J71">
        <v>23</v>
      </c>
      <c r="K71">
        <v>23</v>
      </c>
      <c r="L71">
        <v>0</v>
      </c>
      <c r="M71">
        <v>0</v>
      </c>
      <c r="N71">
        <v>1</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71</v>
      </c>
      <c r="F76">
        <v>71</v>
      </c>
      <c r="G76">
        <v>0</v>
      </c>
      <c r="H76">
        <v>53</v>
      </c>
      <c r="I76">
        <v>3</v>
      </c>
      <c r="J76">
        <v>56</v>
      </c>
      <c r="K76">
        <v>56</v>
      </c>
      <c r="L76">
        <v>0</v>
      </c>
      <c r="M76">
        <v>0</v>
      </c>
      <c r="N76">
        <v>0</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353</v>
      </c>
      <c r="F81">
        <v>353</v>
      </c>
      <c r="G81">
        <v>0</v>
      </c>
      <c r="H81">
        <v>261</v>
      </c>
      <c r="I81">
        <v>1</v>
      </c>
      <c r="J81">
        <v>262</v>
      </c>
      <c r="K81">
        <v>262</v>
      </c>
      <c r="L81">
        <v>0</v>
      </c>
      <c r="M81">
        <v>1</v>
      </c>
      <c r="N81">
        <v>0</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69</v>
      </c>
      <c r="F86">
        <v>69</v>
      </c>
      <c r="G86">
        <v>0</v>
      </c>
      <c r="H86">
        <v>54</v>
      </c>
      <c r="I86">
        <v>0</v>
      </c>
      <c r="J86">
        <v>54</v>
      </c>
      <c r="K86">
        <v>54</v>
      </c>
      <c r="L86">
        <v>0</v>
      </c>
      <c r="M86">
        <v>0</v>
      </c>
      <c r="N86">
        <v>0</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137</v>
      </c>
      <c r="F91">
        <v>137</v>
      </c>
      <c r="G91">
        <v>0</v>
      </c>
      <c r="H91">
        <v>83</v>
      </c>
      <c r="I91">
        <v>0</v>
      </c>
      <c r="J91">
        <v>83</v>
      </c>
      <c r="K91">
        <v>83</v>
      </c>
      <c r="L91">
        <v>0</v>
      </c>
      <c r="M91">
        <v>0</v>
      </c>
      <c r="N91">
        <v>0</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99</v>
      </c>
      <c r="F96">
        <v>99</v>
      </c>
      <c r="G96">
        <v>0</v>
      </c>
      <c r="H96">
        <v>56</v>
      </c>
      <c r="I96">
        <v>2</v>
      </c>
      <c r="J96">
        <v>58</v>
      </c>
      <c r="K96">
        <v>58</v>
      </c>
      <c r="L96">
        <v>0</v>
      </c>
      <c r="M96">
        <v>0</v>
      </c>
      <c r="N96">
        <v>0</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202</v>
      </c>
      <c r="F101">
        <v>202</v>
      </c>
      <c r="G101">
        <v>0</v>
      </c>
      <c r="H101">
        <v>148</v>
      </c>
      <c r="I101">
        <v>6</v>
      </c>
      <c r="J101">
        <v>154</v>
      </c>
      <c r="K101">
        <v>154</v>
      </c>
      <c r="L101">
        <v>0</v>
      </c>
      <c r="M101">
        <v>5</v>
      </c>
      <c r="N101">
        <v>3</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299</v>
      </c>
      <c r="F106">
        <v>299</v>
      </c>
      <c r="G106">
        <v>0</v>
      </c>
      <c r="H106">
        <v>125</v>
      </c>
      <c r="I106">
        <v>1</v>
      </c>
      <c r="J106">
        <v>126</v>
      </c>
      <c r="K106">
        <v>126</v>
      </c>
      <c r="L106">
        <v>0</v>
      </c>
      <c r="M106">
        <v>1</v>
      </c>
      <c r="N106">
        <v>3</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303</v>
      </c>
      <c r="F111">
        <v>303</v>
      </c>
      <c r="G111">
        <v>0</v>
      </c>
      <c r="H111">
        <v>57</v>
      </c>
      <c r="I111">
        <v>0</v>
      </c>
      <c r="J111">
        <v>57</v>
      </c>
      <c r="K111">
        <v>57</v>
      </c>
      <c r="L111">
        <v>0</v>
      </c>
      <c r="M111">
        <v>0</v>
      </c>
      <c r="N111">
        <v>0</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50</v>
      </c>
      <c r="F116">
        <v>50</v>
      </c>
      <c r="G116">
        <v>0</v>
      </c>
      <c r="H116">
        <v>13</v>
      </c>
      <c r="I116">
        <v>2</v>
      </c>
      <c r="J116">
        <v>15</v>
      </c>
      <c r="K116">
        <v>15</v>
      </c>
      <c r="L116">
        <v>0</v>
      </c>
      <c r="M116">
        <v>0</v>
      </c>
      <c r="N116">
        <v>0</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306</v>
      </c>
      <c r="F119">
        <v>306</v>
      </c>
      <c r="G119">
        <v>0</v>
      </c>
      <c r="H119">
        <v>170</v>
      </c>
      <c r="I119">
        <v>0</v>
      </c>
      <c r="J119">
        <v>170</v>
      </c>
      <c r="K119">
        <v>171</v>
      </c>
      <c r="L119">
        <v>-1</v>
      </c>
      <c r="M119">
        <v>0</v>
      </c>
      <c r="N119">
        <v>4</v>
      </c>
      <c r="O119" s="28">
        <f t="shared" si="3"/>
        <v>1</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0</v>
      </c>
      <c r="F121">
        <v>0</v>
      </c>
      <c r="G121">
        <v>0</v>
      </c>
      <c r="H121">
        <v>0</v>
      </c>
      <c r="I121">
        <v>0</v>
      </c>
      <c r="J121">
        <v>0</v>
      </c>
      <c r="K121">
        <v>0</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90</v>
      </c>
      <c r="F125">
        <v>90</v>
      </c>
      <c r="G125">
        <v>0</v>
      </c>
      <c r="H125">
        <v>38</v>
      </c>
      <c r="I125">
        <v>0</v>
      </c>
      <c r="J125">
        <v>38</v>
      </c>
      <c r="K125">
        <v>38</v>
      </c>
      <c r="L125">
        <v>0</v>
      </c>
      <c r="M125">
        <v>1</v>
      </c>
      <c r="N125">
        <v>1</v>
      </c>
      <c r="O125" s="28">
        <f t="shared" si="3"/>
        <v>0</v>
      </c>
      <c r="P125" s="29" t="str">
        <f t="shared" si="4"/>
        <v>AB &amp; PROV</v>
      </c>
    </row>
    <row r="126" spans="1:16" x14ac:dyDescent="0.4">
      <c r="A126" t="s">
        <v>108</v>
      </c>
      <c r="B126" t="s">
        <v>109</v>
      </c>
      <c r="C126" t="s">
        <v>134</v>
      </c>
      <c r="D126" t="s">
        <v>16</v>
      </c>
      <c r="E126">
        <v>0</v>
      </c>
      <c r="F126">
        <v>0</v>
      </c>
      <c r="G126">
        <v>0</v>
      </c>
      <c r="H126">
        <v>0</v>
      </c>
      <c r="I126">
        <v>0</v>
      </c>
      <c r="J126">
        <v>0</v>
      </c>
      <c r="K126">
        <v>0</v>
      </c>
      <c r="L126">
        <v>0</v>
      </c>
      <c r="M126">
        <v>0</v>
      </c>
      <c r="N126">
        <v>0</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0</v>
      </c>
      <c r="F131">
        <v>0</v>
      </c>
      <c r="G131">
        <v>0</v>
      </c>
      <c r="H131">
        <v>0</v>
      </c>
      <c r="I131">
        <v>0</v>
      </c>
      <c r="J131">
        <v>0</v>
      </c>
      <c r="K131">
        <v>0</v>
      </c>
      <c r="L131">
        <v>0</v>
      </c>
      <c r="M131">
        <v>0</v>
      </c>
      <c r="N131">
        <v>0</v>
      </c>
      <c r="O131" s="28">
        <f t="shared" si="3"/>
        <v>0</v>
      </c>
      <c r="P131" s="29" t="str">
        <f t="shared" si="4"/>
        <v>EV &amp; ED</v>
      </c>
    </row>
    <row r="132" spans="1:16" x14ac:dyDescent="0.4">
      <c r="A132" t="s">
        <v>108</v>
      </c>
      <c r="B132" t="s">
        <v>109</v>
      </c>
      <c r="C132" t="s">
        <v>135</v>
      </c>
      <c r="D132" t="s">
        <v>17</v>
      </c>
      <c r="E132">
        <v>2593</v>
      </c>
      <c r="F132">
        <v>2593</v>
      </c>
      <c r="G132">
        <v>0</v>
      </c>
      <c r="H132">
        <v>1276</v>
      </c>
      <c r="I132">
        <v>15</v>
      </c>
      <c r="J132">
        <v>1291</v>
      </c>
      <c r="K132">
        <v>1293</v>
      </c>
      <c r="L132">
        <v>-2</v>
      </c>
      <c r="M132">
        <v>5</v>
      </c>
      <c r="N132">
        <v>13</v>
      </c>
      <c r="O132" s="28">
        <f t="shared" si="3"/>
        <v>2</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0</v>
      </c>
      <c r="F136">
        <v>0</v>
      </c>
      <c r="G136">
        <v>0</v>
      </c>
      <c r="H136">
        <v>0</v>
      </c>
      <c r="I136">
        <v>0</v>
      </c>
      <c r="J136">
        <v>0</v>
      </c>
      <c r="K136">
        <v>0</v>
      </c>
      <c r="L136">
        <v>0</v>
      </c>
      <c r="M136">
        <v>0</v>
      </c>
      <c r="N136">
        <v>0</v>
      </c>
      <c r="O136" s="28">
        <f t="shared" si="5"/>
        <v>0</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657</v>
      </c>
      <c r="F138">
        <v>657</v>
      </c>
      <c r="G138">
        <v>0</v>
      </c>
      <c r="H138">
        <v>74</v>
      </c>
      <c r="I138">
        <v>0</v>
      </c>
      <c r="J138">
        <v>74</v>
      </c>
      <c r="K138">
        <v>74</v>
      </c>
      <c r="L138">
        <v>0</v>
      </c>
      <c r="M138">
        <v>4</v>
      </c>
      <c r="N138">
        <v>10</v>
      </c>
      <c r="O138" s="28">
        <f t="shared" si="5"/>
        <v>0</v>
      </c>
      <c r="P138" s="29" t="str">
        <f t="shared" si="6"/>
        <v>AB &amp; PROV</v>
      </c>
    </row>
    <row r="139" spans="1:16" x14ac:dyDescent="0.4">
      <c r="A139" t="s">
        <v>108</v>
      </c>
      <c r="B139" t="s">
        <v>137</v>
      </c>
      <c r="C139" t="s">
        <v>110</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137</v>
      </c>
      <c r="C140" t="s">
        <v>110</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137</v>
      </c>
      <c r="C141" t="s">
        <v>110</v>
      </c>
      <c r="D141" t="s">
        <v>16</v>
      </c>
      <c r="E141">
        <v>270</v>
      </c>
      <c r="F141">
        <v>270</v>
      </c>
      <c r="G141">
        <v>0</v>
      </c>
      <c r="H141">
        <v>109</v>
      </c>
      <c r="I141">
        <v>2</v>
      </c>
      <c r="J141">
        <v>111</v>
      </c>
      <c r="K141">
        <v>111</v>
      </c>
      <c r="L141">
        <v>0</v>
      </c>
      <c r="M141">
        <v>0</v>
      </c>
      <c r="N141">
        <v>0</v>
      </c>
      <c r="O141" s="28">
        <f t="shared" si="5"/>
        <v>0</v>
      </c>
      <c r="P141" s="29" t="str">
        <f t="shared" si="6"/>
        <v>EV &amp; ED</v>
      </c>
    </row>
    <row r="142" spans="1:16" x14ac:dyDescent="0.4">
      <c r="A142" t="s">
        <v>108</v>
      </c>
      <c r="B142" t="s">
        <v>137</v>
      </c>
      <c r="C142" t="s">
        <v>110</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137</v>
      </c>
      <c r="C143" t="s">
        <v>110</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137</v>
      </c>
      <c r="C144" t="s">
        <v>111</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137</v>
      </c>
      <c r="C145" t="s">
        <v>111</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137</v>
      </c>
      <c r="C146" t="s">
        <v>111</v>
      </c>
      <c r="D146" t="s">
        <v>16</v>
      </c>
      <c r="E146">
        <v>616</v>
      </c>
      <c r="F146">
        <v>616</v>
      </c>
      <c r="G146">
        <v>0</v>
      </c>
      <c r="H146">
        <v>328</v>
      </c>
      <c r="I146">
        <v>1</v>
      </c>
      <c r="J146">
        <v>329</v>
      </c>
      <c r="K146">
        <v>329</v>
      </c>
      <c r="L146">
        <v>0</v>
      </c>
      <c r="M146">
        <v>0</v>
      </c>
      <c r="N146">
        <v>1</v>
      </c>
      <c r="O146" s="28">
        <f t="shared" si="5"/>
        <v>0</v>
      </c>
      <c r="P146" s="29" t="str">
        <f t="shared" si="6"/>
        <v>EV &amp; ED</v>
      </c>
    </row>
    <row r="147" spans="1:16" x14ac:dyDescent="0.4">
      <c r="A147" t="s">
        <v>108</v>
      </c>
      <c r="B147" t="s">
        <v>137</v>
      </c>
      <c r="C147" t="s">
        <v>111</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137</v>
      </c>
      <c r="C148" t="s">
        <v>111</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137</v>
      </c>
      <c r="C149" t="s">
        <v>112</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137</v>
      </c>
      <c r="C150" t="s">
        <v>112</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137</v>
      </c>
      <c r="C151" t="s">
        <v>112</v>
      </c>
      <c r="D151" t="s">
        <v>16</v>
      </c>
      <c r="E151">
        <v>136</v>
      </c>
      <c r="F151">
        <v>136</v>
      </c>
      <c r="G151">
        <v>0</v>
      </c>
      <c r="H151">
        <v>99</v>
      </c>
      <c r="I151">
        <v>1</v>
      </c>
      <c r="J151">
        <v>100</v>
      </c>
      <c r="K151">
        <v>100</v>
      </c>
      <c r="L151">
        <v>0</v>
      </c>
      <c r="M151">
        <v>0</v>
      </c>
      <c r="N151">
        <v>0</v>
      </c>
      <c r="O151" s="28">
        <f t="shared" si="5"/>
        <v>0</v>
      </c>
      <c r="P151" s="29" t="str">
        <f t="shared" si="6"/>
        <v>EV &amp; ED</v>
      </c>
    </row>
    <row r="152" spans="1:16" x14ac:dyDescent="0.4">
      <c r="A152" t="s">
        <v>108</v>
      </c>
      <c r="B152" t="s">
        <v>137</v>
      </c>
      <c r="C152" t="s">
        <v>112</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137</v>
      </c>
      <c r="C153" t="s">
        <v>112</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137</v>
      </c>
      <c r="C154" t="s">
        <v>113</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137</v>
      </c>
      <c r="C155" t="s">
        <v>113</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137</v>
      </c>
      <c r="C156" t="s">
        <v>113</v>
      </c>
      <c r="D156" t="s">
        <v>16</v>
      </c>
      <c r="E156">
        <v>139</v>
      </c>
      <c r="F156">
        <v>139</v>
      </c>
      <c r="G156">
        <v>0</v>
      </c>
      <c r="H156">
        <v>24</v>
      </c>
      <c r="I156">
        <v>1</v>
      </c>
      <c r="J156">
        <v>25</v>
      </c>
      <c r="K156">
        <v>25</v>
      </c>
      <c r="L156">
        <v>0</v>
      </c>
      <c r="M156">
        <v>0</v>
      </c>
      <c r="N156">
        <v>1</v>
      </c>
      <c r="O156" s="28">
        <f t="shared" si="5"/>
        <v>0</v>
      </c>
      <c r="P156" s="29" t="str">
        <f t="shared" si="6"/>
        <v>EV &amp; ED</v>
      </c>
    </row>
    <row r="157" spans="1:16" x14ac:dyDescent="0.4">
      <c r="A157" t="s">
        <v>108</v>
      </c>
      <c r="B157" t="s">
        <v>137</v>
      </c>
      <c r="C157" t="s">
        <v>113</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137</v>
      </c>
      <c r="C158" t="s">
        <v>113</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137</v>
      </c>
      <c r="C159" t="s">
        <v>114</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137</v>
      </c>
      <c r="C160" t="s">
        <v>114</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137</v>
      </c>
      <c r="C161" t="s">
        <v>114</v>
      </c>
      <c r="D161" t="s">
        <v>16</v>
      </c>
      <c r="E161">
        <v>562</v>
      </c>
      <c r="F161">
        <v>562</v>
      </c>
      <c r="G161">
        <v>0</v>
      </c>
      <c r="H161">
        <v>146</v>
      </c>
      <c r="I161">
        <v>7</v>
      </c>
      <c r="J161">
        <v>153</v>
      </c>
      <c r="K161">
        <v>154</v>
      </c>
      <c r="L161">
        <v>-1</v>
      </c>
      <c r="M161">
        <v>1</v>
      </c>
      <c r="N161">
        <v>3</v>
      </c>
      <c r="O161" s="28">
        <f t="shared" si="5"/>
        <v>1</v>
      </c>
      <c r="P161" s="29" t="str">
        <f t="shared" si="6"/>
        <v>EV &amp; ED</v>
      </c>
    </row>
    <row r="162" spans="1:16" x14ac:dyDescent="0.4">
      <c r="A162" t="s">
        <v>108</v>
      </c>
      <c r="B162" t="s">
        <v>137</v>
      </c>
      <c r="C162" t="s">
        <v>114</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137</v>
      </c>
      <c r="C163" t="s">
        <v>114</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137</v>
      </c>
      <c r="C164" t="s">
        <v>115</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137</v>
      </c>
      <c r="C165" t="s">
        <v>115</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137</v>
      </c>
      <c r="C166" t="s">
        <v>115</v>
      </c>
      <c r="D166" t="s">
        <v>16</v>
      </c>
      <c r="E166">
        <v>363</v>
      </c>
      <c r="F166">
        <v>363</v>
      </c>
      <c r="G166">
        <v>0</v>
      </c>
      <c r="H166">
        <v>91</v>
      </c>
      <c r="I166">
        <v>3</v>
      </c>
      <c r="J166">
        <v>94</v>
      </c>
      <c r="K166">
        <v>94</v>
      </c>
      <c r="L166">
        <v>0</v>
      </c>
      <c r="M166">
        <v>0</v>
      </c>
      <c r="N166">
        <v>3</v>
      </c>
      <c r="O166" s="28">
        <f t="shared" si="5"/>
        <v>0</v>
      </c>
      <c r="P166" s="29" t="str">
        <f t="shared" si="6"/>
        <v>EV &amp; ED</v>
      </c>
    </row>
    <row r="167" spans="1:16" x14ac:dyDescent="0.4">
      <c r="A167" t="s">
        <v>108</v>
      </c>
      <c r="B167" t="s">
        <v>137</v>
      </c>
      <c r="C167" t="s">
        <v>115</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137</v>
      </c>
      <c r="C168" t="s">
        <v>115</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137</v>
      </c>
      <c r="C169" t="s">
        <v>116</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137</v>
      </c>
      <c r="C170" t="s">
        <v>116</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137</v>
      </c>
      <c r="C171" t="s">
        <v>116</v>
      </c>
      <c r="D171" t="s">
        <v>16</v>
      </c>
      <c r="E171">
        <v>372</v>
      </c>
      <c r="F171">
        <v>372</v>
      </c>
      <c r="G171">
        <v>0</v>
      </c>
      <c r="H171">
        <v>91</v>
      </c>
      <c r="I171">
        <v>1</v>
      </c>
      <c r="J171">
        <v>92</v>
      </c>
      <c r="K171">
        <v>92</v>
      </c>
      <c r="L171">
        <v>0</v>
      </c>
      <c r="M171">
        <v>1</v>
      </c>
      <c r="N171">
        <v>3</v>
      </c>
      <c r="O171" s="28">
        <f t="shared" si="5"/>
        <v>0</v>
      </c>
      <c r="P171" s="29" t="str">
        <f t="shared" si="6"/>
        <v>EV &amp; ED</v>
      </c>
    </row>
    <row r="172" spans="1:16" x14ac:dyDescent="0.4">
      <c r="A172" t="s">
        <v>108</v>
      </c>
      <c r="B172" t="s">
        <v>137</v>
      </c>
      <c r="C172" t="s">
        <v>116</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137</v>
      </c>
      <c r="C173" t="s">
        <v>116</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137</v>
      </c>
      <c r="C174" t="s">
        <v>117</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137</v>
      </c>
      <c r="C175" t="s">
        <v>117</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137</v>
      </c>
      <c r="C176" t="s">
        <v>117</v>
      </c>
      <c r="D176" t="s">
        <v>16</v>
      </c>
      <c r="E176">
        <v>213</v>
      </c>
      <c r="F176">
        <v>213</v>
      </c>
      <c r="G176">
        <v>0</v>
      </c>
      <c r="H176">
        <v>70</v>
      </c>
      <c r="I176">
        <v>15</v>
      </c>
      <c r="J176">
        <v>85</v>
      </c>
      <c r="K176">
        <v>85</v>
      </c>
      <c r="L176">
        <v>0</v>
      </c>
      <c r="M176">
        <v>1</v>
      </c>
      <c r="N176">
        <v>0</v>
      </c>
      <c r="O176" s="28">
        <f t="shared" si="5"/>
        <v>0</v>
      </c>
      <c r="P176" s="29" t="str">
        <f t="shared" si="6"/>
        <v>EV &amp; ED</v>
      </c>
    </row>
    <row r="177" spans="1:16" x14ac:dyDescent="0.4">
      <c r="A177" t="s">
        <v>108</v>
      </c>
      <c r="B177" t="s">
        <v>137</v>
      </c>
      <c r="C177" t="s">
        <v>117</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137</v>
      </c>
      <c r="C178" t="s">
        <v>117</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137</v>
      </c>
      <c r="C179" t="s">
        <v>118</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137</v>
      </c>
      <c r="C180" t="s">
        <v>118</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137</v>
      </c>
      <c r="C181" t="s">
        <v>118</v>
      </c>
      <c r="D181" t="s">
        <v>16</v>
      </c>
      <c r="E181">
        <v>840</v>
      </c>
      <c r="F181">
        <v>840</v>
      </c>
      <c r="G181">
        <v>0</v>
      </c>
      <c r="H181">
        <v>374</v>
      </c>
      <c r="I181">
        <v>1</v>
      </c>
      <c r="J181">
        <v>375</v>
      </c>
      <c r="K181">
        <v>375</v>
      </c>
      <c r="L181">
        <v>0</v>
      </c>
      <c r="M181">
        <v>0</v>
      </c>
      <c r="N181">
        <v>5</v>
      </c>
      <c r="O181" s="28">
        <f t="shared" si="5"/>
        <v>0</v>
      </c>
      <c r="P181" s="29" t="str">
        <f t="shared" si="6"/>
        <v>EV &amp; ED</v>
      </c>
    </row>
    <row r="182" spans="1:16" x14ac:dyDescent="0.4">
      <c r="A182" t="s">
        <v>108</v>
      </c>
      <c r="B182" t="s">
        <v>137</v>
      </c>
      <c r="C182" t="s">
        <v>118</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137</v>
      </c>
      <c r="C183" t="s">
        <v>118</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137</v>
      </c>
      <c r="C184" t="s">
        <v>119</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137</v>
      </c>
      <c r="C185" t="s">
        <v>119</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137</v>
      </c>
      <c r="C186" t="s">
        <v>119</v>
      </c>
      <c r="D186" t="s">
        <v>16</v>
      </c>
      <c r="E186">
        <v>727</v>
      </c>
      <c r="F186">
        <v>727</v>
      </c>
      <c r="G186">
        <v>0</v>
      </c>
      <c r="H186">
        <v>159</v>
      </c>
      <c r="I186">
        <v>1</v>
      </c>
      <c r="J186">
        <v>160</v>
      </c>
      <c r="K186">
        <v>160</v>
      </c>
      <c r="L186">
        <v>0</v>
      </c>
      <c r="M186">
        <v>0</v>
      </c>
      <c r="N186">
        <v>5</v>
      </c>
      <c r="O186" s="28">
        <f t="shared" si="5"/>
        <v>0</v>
      </c>
      <c r="P186" s="29" t="str">
        <f t="shared" si="6"/>
        <v>EV &amp; ED</v>
      </c>
    </row>
    <row r="187" spans="1:16" x14ac:dyDescent="0.4">
      <c r="A187" t="s">
        <v>108</v>
      </c>
      <c r="B187" t="s">
        <v>137</v>
      </c>
      <c r="C187" t="s">
        <v>119</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137</v>
      </c>
      <c r="C188" t="s">
        <v>119</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137</v>
      </c>
      <c r="C189" t="s">
        <v>120</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137</v>
      </c>
      <c r="C190" t="s">
        <v>120</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137</v>
      </c>
      <c r="C191" t="s">
        <v>120</v>
      </c>
      <c r="D191" t="s">
        <v>16</v>
      </c>
      <c r="E191">
        <v>243</v>
      </c>
      <c r="F191">
        <v>243</v>
      </c>
      <c r="G191">
        <v>0</v>
      </c>
      <c r="H191">
        <v>43</v>
      </c>
      <c r="I191">
        <v>0</v>
      </c>
      <c r="J191">
        <v>43</v>
      </c>
      <c r="K191">
        <v>43</v>
      </c>
      <c r="L191">
        <v>0</v>
      </c>
      <c r="M191">
        <v>0</v>
      </c>
      <c r="N191">
        <v>3</v>
      </c>
      <c r="O191" s="28">
        <f t="shared" si="5"/>
        <v>0</v>
      </c>
      <c r="P191" s="29" t="str">
        <f t="shared" si="6"/>
        <v>EV &amp; ED</v>
      </c>
    </row>
    <row r="192" spans="1:16" x14ac:dyDescent="0.4">
      <c r="A192" t="s">
        <v>108</v>
      </c>
      <c r="B192" t="s">
        <v>137</v>
      </c>
      <c r="C192" t="s">
        <v>120</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137</v>
      </c>
      <c r="C193" t="s">
        <v>120</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137</v>
      </c>
      <c r="C194" t="s">
        <v>121</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137</v>
      </c>
      <c r="C195" t="s">
        <v>121</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137</v>
      </c>
      <c r="C196" t="s">
        <v>121</v>
      </c>
      <c r="D196" t="s">
        <v>16</v>
      </c>
      <c r="E196">
        <v>145</v>
      </c>
      <c r="F196">
        <v>145</v>
      </c>
      <c r="G196">
        <v>0</v>
      </c>
      <c r="H196">
        <v>42</v>
      </c>
      <c r="I196">
        <v>2</v>
      </c>
      <c r="J196">
        <v>44</v>
      </c>
      <c r="K196">
        <v>44</v>
      </c>
      <c r="L196">
        <v>0</v>
      </c>
      <c r="M196">
        <v>0</v>
      </c>
      <c r="N196">
        <v>0</v>
      </c>
      <c r="O196" s="28">
        <f t="shared" si="5"/>
        <v>0</v>
      </c>
      <c r="P196" s="29" t="str">
        <f t="shared" si="6"/>
        <v>EV &amp; ED</v>
      </c>
    </row>
    <row r="197" spans="1:16" x14ac:dyDescent="0.4">
      <c r="A197" t="s">
        <v>108</v>
      </c>
      <c r="B197" t="s">
        <v>137</v>
      </c>
      <c r="C197" t="s">
        <v>121</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137</v>
      </c>
      <c r="C198" t="s">
        <v>121</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137</v>
      </c>
      <c r="C199" t="s">
        <v>122</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137</v>
      </c>
      <c r="C200" t="s">
        <v>122</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137</v>
      </c>
      <c r="C201" t="s">
        <v>122</v>
      </c>
      <c r="D201" t="s">
        <v>16</v>
      </c>
      <c r="E201">
        <v>78</v>
      </c>
      <c r="F201">
        <v>78</v>
      </c>
      <c r="G201">
        <v>0</v>
      </c>
      <c r="H201">
        <v>31</v>
      </c>
      <c r="I201">
        <v>0</v>
      </c>
      <c r="J201">
        <v>31</v>
      </c>
      <c r="K201">
        <v>31</v>
      </c>
      <c r="L201">
        <v>0</v>
      </c>
      <c r="M201">
        <v>1</v>
      </c>
      <c r="N201">
        <v>1</v>
      </c>
      <c r="O201" s="28">
        <f t="shared" si="7"/>
        <v>0</v>
      </c>
      <c r="P201" s="29" t="str">
        <f t="shared" si="8"/>
        <v>EV &amp; ED</v>
      </c>
    </row>
    <row r="202" spans="1:16" x14ac:dyDescent="0.4">
      <c r="A202" t="s">
        <v>108</v>
      </c>
      <c r="B202" t="s">
        <v>137</v>
      </c>
      <c r="C202" t="s">
        <v>122</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137</v>
      </c>
      <c r="C203" t="s">
        <v>122</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137</v>
      </c>
      <c r="C204" t="s">
        <v>123</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137</v>
      </c>
      <c r="C205" t="s">
        <v>123</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137</v>
      </c>
      <c r="C206" t="s">
        <v>123</v>
      </c>
      <c r="D206" t="s">
        <v>16</v>
      </c>
      <c r="E206">
        <v>27</v>
      </c>
      <c r="F206">
        <v>27</v>
      </c>
      <c r="G206">
        <v>0</v>
      </c>
      <c r="H206">
        <v>3</v>
      </c>
      <c r="I206">
        <v>0</v>
      </c>
      <c r="J206">
        <v>3</v>
      </c>
      <c r="K206">
        <v>3</v>
      </c>
      <c r="L206">
        <v>0</v>
      </c>
      <c r="M206">
        <v>0</v>
      </c>
      <c r="N206">
        <v>1</v>
      </c>
      <c r="O206" s="28">
        <f t="shared" si="7"/>
        <v>0</v>
      </c>
      <c r="P206" s="29" t="str">
        <f t="shared" si="8"/>
        <v>EV &amp; ED</v>
      </c>
    </row>
    <row r="207" spans="1:16" x14ac:dyDescent="0.4">
      <c r="A207" t="s">
        <v>108</v>
      </c>
      <c r="B207" t="s">
        <v>137</v>
      </c>
      <c r="C207" t="s">
        <v>123</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137</v>
      </c>
      <c r="C208" t="s">
        <v>123</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137</v>
      </c>
      <c r="C209" t="s">
        <v>124</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137</v>
      </c>
      <c r="C210" t="s">
        <v>124</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137</v>
      </c>
      <c r="C211" t="s">
        <v>124</v>
      </c>
      <c r="D211" t="s">
        <v>16</v>
      </c>
      <c r="E211">
        <v>71</v>
      </c>
      <c r="F211">
        <v>71</v>
      </c>
      <c r="G211">
        <v>0</v>
      </c>
      <c r="H211">
        <v>10</v>
      </c>
      <c r="I211">
        <v>2</v>
      </c>
      <c r="J211">
        <v>12</v>
      </c>
      <c r="K211">
        <v>12</v>
      </c>
      <c r="L211">
        <v>0</v>
      </c>
      <c r="M211">
        <v>0</v>
      </c>
      <c r="N211">
        <v>0</v>
      </c>
      <c r="O211" s="28">
        <f t="shared" si="7"/>
        <v>0</v>
      </c>
      <c r="P211" s="29" t="str">
        <f t="shared" si="8"/>
        <v>EV &amp; ED</v>
      </c>
    </row>
    <row r="212" spans="1:16" x14ac:dyDescent="0.4">
      <c r="A212" t="s">
        <v>108</v>
      </c>
      <c r="B212" t="s">
        <v>137</v>
      </c>
      <c r="C212" t="s">
        <v>124</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137</v>
      </c>
      <c r="C213" t="s">
        <v>124</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137</v>
      </c>
      <c r="C214" t="s">
        <v>125</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137</v>
      </c>
      <c r="C215" t="s">
        <v>125</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137</v>
      </c>
      <c r="C216" t="s">
        <v>125</v>
      </c>
      <c r="D216" t="s">
        <v>16</v>
      </c>
      <c r="E216">
        <v>353</v>
      </c>
      <c r="F216">
        <v>353</v>
      </c>
      <c r="G216">
        <v>0</v>
      </c>
      <c r="H216">
        <v>73</v>
      </c>
      <c r="I216">
        <v>2</v>
      </c>
      <c r="J216">
        <v>75</v>
      </c>
      <c r="K216">
        <v>75</v>
      </c>
      <c r="L216">
        <v>0</v>
      </c>
      <c r="M216">
        <v>1</v>
      </c>
      <c r="N216">
        <v>0</v>
      </c>
      <c r="O216" s="28">
        <f t="shared" si="7"/>
        <v>0</v>
      </c>
      <c r="P216" s="29" t="str">
        <f t="shared" si="8"/>
        <v>EV &amp; ED</v>
      </c>
    </row>
    <row r="217" spans="1:16" x14ac:dyDescent="0.4">
      <c r="A217" t="s">
        <v>108</v>
      </c>
      <c r="B217" t="s">
        <v>137</v>
      </c>
      <c r="C217" t="s">
        <v>125</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137</v>
      </c>
      <c r="C218" t="s">
        <v>125</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137</v>
      </c>
      <c r="C219" t="s">
        <v>126</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137</v>
      </c>
      <c r="C220" t="s">
        <v>126</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137</v>
      </c>
      <c r="C221" t="s">
        <v>126</v>
      </c>
      <c r="D221" t="s">
        <v>16</v>
      </c>
      <c r="E221">
        <v>69</v>
      </c>
      <c r="F221">
        <v>69</v>
      </c>
      <c r="G221">
        <v>0</v>
      </c>
      <c r="H221">
        <v>13</v>
      </c>
      <c r="I221">
        <v>0</v>
      </c>
      <c r="J221">
        <v>13</v>
      </c>
      <c r="K221">
        <v>13</v>
      </c>
      <c r="L221">
        <v>0</v>
      </c>
      <c r="M221">
        <v>0</v>
      </c>
      <c r="N221">
        <v>0</v>
      </c>
      <c r="O221" s="28">
        <f t="shared" si="7"/>
        <v>0</v>
      </c>
      <c r="P221" s="29" t="str">
        <f t="shared" si="8"/>
        <v>EV &amp; ED</v>
      </c>
    </row>
    <row r="222" spans="1:16" x14ac:dyDescent="0.4">
      <c r="A222" t="s">
        <v>108</v>
      </c>
      <c r="B222" t="s">
        <v>137</v>
      </c>
      <c r="C222" t="s">
        <v>126</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137</v>
      </c>
      <c r="C223" t="s">
        <v>126</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137</v>
      </c>
      <c r="C224" t="s">
        <v>127</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137</v>
      </c>
      <c r="C225" t="s">
        <v>127</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137</v>
      </c>
      <c r="C226" t="s">
        <v>127</v>
      </c>
      <c r="D226" t="s">
        <v>16</v>
      </c>
      <c r="E226">
        <v>137</v>
      </c>
      <c r="F226">
        <v>137</v>
      </c>
      <c r="G226">
        <v>0</v>
      </c>
      <c r="H226">
        <v>48</v>
      </c>
      <c r="I226">
        <v>0</v>
      </c>
      <c r="J226">
        <v>48</v>
      </c>
      <c r="K226">
        <v>48</v>
      </c>
      <c r="L226">
        <v>0</v>
      </c>
      <c r="M226">
        <v>0</v>
      </c>
      <c r="N226">
        <v>0</v>
      </c>
      <c r="O226" s="28">
        <f t="shared" si="7"/>
        <v>0</v>
      </c>
      <c r="P226" s="29" t="str">
        <f t="shared" si="8"/>
        <v>EV &amp; ED</v>
      </c>
    </row>
    <row r="227" spans="1:16" x14ac:dyDescent="0.4">
      <c r="A227" t="s">
        <v>108</v>
      </c>
      <c r="B227" t="s">
        <v>137</v>
      </c>
      <c r="C227" t="s">
        <v>127</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137</v>
      </c>
      <c r="C228" t="s">
        <v>127</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137</v>
      </c>
      <c r="C229" t="s">
        <v>128</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137</v>
      </c>
      <c r="C230" t="s">
        <v>128</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137</v>
      </c>
      <c r="C231" t="s">
        <v>128</v>
      </c>
      <c r="D231" t="s">
        <v>16</v>
      </c>
      <c r="E231">
        <v>99</v>
      </c>
      <c r="F231">
        <v>99</v>
      </c>
      <c r="G231">
        <v>0</v>
      </c>
      <c r="H231">
        <v>29</v>
      </c>
      <c r="I231">
        <v>2</v>
      </c>
      <c r="J231">
        <v>31</v>
      </c>
      <c r="K231">
        <v>31</v>
      </c>
      <c r="L231">
        <v>0</v>
      </c>
      <c r="M231">
        <v>0</v>
      </c>
      <c r="N231">
        <v>0</v>
      </c>
      <c r="O231" s="28">
        <f t="shared" si="7"/>
        <v>0</v>
      </c>
      <c r="P231" s="29" t="str">
        <f t="shared" si="8"/>
        <v>EV &amp; ED</v>
      </c>
    </row>
    <row r="232" spans="1:16" x14ac:dyDescent="0.4">
      <c r="A232" t="s">
        <v>108</v>
      </c>
      <c r="B232" t="s">
        <v>137</v>
      </c>
      <c r="C232" t="s">
        <v>128</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137</v>
      </c>
      <c r="C233" t="s">
        <v>128</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137</v>
      </c>
      <c r="C234" t="s">
        <v>129</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137</v>
      </c>
      <c r="C235" t="s">
        <v>129</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137</v>
      </c>
      <c r="C236" t="s">
        <v>129</v>
      </c>
      <c r="D236" t="s">
        <v>16</v>
      </c>
      <c r="E236">
        <v>202</v>
      </c>
      <c r="F236">
        <v>202</v>
      </c>
      <c r="G236">
        <v>0</v>
      </c>
      <c r="H236">
        <v>32</v>
      </c>
      <c r="I236">
        <v>4</v>
      </c>
      <c r="J236">
        <v>36</v>
      </c>
      <c r="K236">
        <v>36</v>
      </c>
      <c r="L236">
        <v>0</v>
      </c>
      <c r="M236">
        <v>5</v>
      </c>
      <c r="N236">
        <v>3</v>
      </c>
      <c r="O236" s="28">
        <f t="shared" si="7"/>
        <v>0</v>
      </c>
      <c r="P236" s="29" t="str">
        <f t="shared" si="8"/>
        <v>EV &amp; ED</v>
      </c>
    </row>
    <row r="237" spans="1:16" x14ac:dyDescent="0.4">
      <c r="A237" t="s">
        <v>108</v>
      </c>
      <c r="B237" t="s">
        <v>137</v>
      </c>
      <c r="C237" t="s">
        <v>129</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137</v>
      </c>
      <c r="C238" t="s">
        <v>129</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137</v>
      </c>
      <c r="C239" t="s">
        <v>130</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137</v>
      </c>
      <c r="C240" t="s">
        <v>130</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137</v>
      </c>
      <c r="C241" t="s">
        <v>130</v>
      </c>
      <c r="D241" t="s">
        <v>16</v>
      </c>
      <c r="E241">
        <v>299</v>
      </c>
      <c r="F241">
        <v>299</v>
      </c>
      <c r="G241">
        <v>0</v>
      </c>
      <c r="H241">
        <v>157</v>
      </c>
      <c r="I241">
        <v>1</v>
      </c>
      <c r="J241">
        <v>158</v>
      </c>
      <c r="K241">
        <v>160</v>
      </c>
      <c r="L241">
        <v>-2</v>
      </c>
      <c r="M241">
        <v>1</v>
      </c>
      <c r="N241">
        <v>3</v>
      </c>
      <c r="O241" s="28">
        <f t="shared" si="7"/>
        <v>2</v>
      </c>
      <c r="P241" s="29" t="str">
        <f t="shared" si="8"/>
        <v>EV &amp; ED</v>
      </c>
    </row>
    <row r="242" spans="1:16" x14ac:dyDescent="0.4">
      <c r="A242" t="s">
        <v>108</v>
      </c>
      <c r="B242" t="s">
        <v>137</v>
      </c>
      <c r="C242" t="s">
        <v>130</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137</v>
      </c>
      <c r="C243" t="s">
        <v>130</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137</v>
      </c>
      <c r="C244" t="s">
        <v>131</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137</v>
      </c>
      <c r="C245" t="s">
        <v>131</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137</v>
      </c>
      <c r="C246" t="s">
        <v>131</v>
      </c>
      <c r="D246" t="s">
        <v>16</v>
      </c>
      <c r="E246">
        <v>303</v>
      </c>
      <c r="F246">
        <v>303</v>
      </c>
      <c r="G246">
        <v>0</v>
      </c>
      <c r="H246">
        <v>228</v>
      </c>
      <c r="I246">
        <v>2</v>
      </c>
      <c r="J246">
        <v>230</v>
      </c>
      <c r="K246">
        <v>230</v>
      </c>
      <c r="L246">
        <v>0</v>
      </c>
      <c r="M246">
        <v>0</v>
      </c>
      <c r="N246">
        <v>0</v>
      </c>
      <c r="O246" s="28">
        <f t="shared" si="7"/>
        <v>0</v>
      </c>
      <c r="P246" s="29" t="str">
        <f t="shared" si="8"/>
        <v>EV &amp; ED</v>
      </c>
    </row>
    <row r="247" spans="1:16" x14ac:dyDescent="0.4">
      <c r="A247" t="s">
        <v>108</v>
      </c>
      <c r="B247" t="s">
        <v>137</v>
      </c>
      <c r="C247" t="s">
        <v>131</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137</v>
      </c>
      <c r="C248" t="s">
        <v>131</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137</v>
      </c>
      <c r="C249" t="s">
        <v>132</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137</v>
      </c>
      <c r="C250" t="s">
        <v>132</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137</v>
      </c>
      <c r="C251" t="s">
        <v>132</v>
      </c>
      <c r="D251" t="s">
        <v>16</v>
      </c>
      <c r="E251">
        <v>50</v>
      </c>
      <c r="F251">
        <v>50</v>
      </c>
      <c r="G251">
        <v>0</v>
      </c>
      <c r="H251">
        <v>30</v>
      </c>
      <c r="I251">
        <v>0</v>
      </c>
      <c r="J251">
        <v>30</v>
      </c>
      <c r="K251">
        <v>30</v>
      </c>
      <c r="L251">
        <v>0</v>
      </c>
      <c r="M251">
        <v>0</v>
      </c>
      <c r="N251">
        <v>0</v>
      </c>
      <c r="O251" s="28">
        <f t="shared" si="7"/>
        <v>0</v>
      </c>
      <c r="P251" s="29" t="str">
        <f t="shared" si="8"/>
        <v>EV &amp; ED</v>
      </c>
    </row>
    <row r="252" spans="1:16" x14ac:dyDescent="0.4">
      <c r="A252" t="s">
        <v>108</v>
      </c>
      <c r="B252" t="s">
        <v>137</v>
      </c>
      <c r="C252" t="s">
        <v>132</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137</v>
      </c>
      <c r="C253" t="s">
        <v>132</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137</v>
      </c>
      <c r="C254" t="s">
        <v>133</v>
      </c>
      <c r="D254" t="s">
        <v>14</v>
      </c>
      <c r="E254">
        <v>306</v>
      </c>
      <c r="F254">
        <v>306</v>
      </c>
      <c r="G254">
        <v>0</v>
      </c>
      <c r="H254">
        <v>111</v>
      </c>
      <c r="I254">
        <v>1</v>
      </c>
      <c r="J254">
        <v>112</v>
      </c>
      <c r="K254">
        <v>113</v>
      </c>
      <c r="L254">
        <v>-1</v>
      </c>
      <c r="M254">
        <v>0</v>
      </c>
      <c r="N254">
        <v>4</v>
      </c>
      <c r="O254" s="28">
        <f t="shared" si="7"/>
        <v>1</v>
      </c>
      <c r="P254" s="29" t="str">
        <f t="shared" si="8"/>
        <v>AB &amp; PROV</v>
      </c>
    </row>
    <row r="255" spans="1:16" x14ac:dyDescent="0.4">
      <c r="A255" t="s">
        <v>108</v>
      </c>
      <c r="B255" t="s">
        <v>137</v>
      </c>
      <c r="C255" t="s">
        <v>133</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137</v>
      </c>
      <c r="C256" t="s">
        <v>133</v>
      </c>
      <c r="D256" t="s">
        <v>16</v>
      </c>
      <c r="E256">
        <v>0</v>
      </c>
      <c r="F256">
        <v>0</v>
      </c>
      <c r="G256">
        <v>0</v>
      </c>
      <c r="H256">
        <v>0</v>
      </c>
      <c r="I256">
        <v>0</v>
      </c>
      <c r="J256">
        <v>0</v>
      </c>
      <c r="K256">
        <v>0</v>
      </c>
      <c r="L256">
        <v>0</v>
      </c>
      <c r="M256">
        <v>0</v>
      </c>
      <c r="N256">
        <v>0</v>
      </c>
      <c r="O256" s="28">
        <f t="shared" si="7"/>
        <v>0</v>
      </c>
      <c r="P256" s="29" t="str">
        <f t="shared" si="8"/>
        <v>EV &amp; ED</v>
      </c>
    </row>
    <row r="257" spans="1:16" x14ac:dyDescent="0.4">
      <c r="A257" t="s">
        <v>108</v>
      </c>
      <c r="B257" t="s">
        <v>137</v>
      </c>
      <c r="C257" t="s">
        <v>133</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137</v>
      </c>
      <c r="C258" t="s">
        <v>133</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137</v>
      </c>
      <c r="C259" t="s">
        <v>134</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137</v>
      </c>
      <c r="C260" t="s">
        <v>134</v>
      </c>
      <c r="D260" t="s">
        <v>15</v>
      </c>
      <c r="E260">
        <v>90</v>
      </c>
      <c r="F260">
        <v>90</v>
      </c>
      <c r="G260">
        <v>0</v>
      </c>
      <c r="H260">
        <v>48</v>
      </c>
      <c r="I260">
        <v>0</v>
      </c>
      <c r="J260">
        <v>48</v>
      </c>
      <c r="K260">
        <v>48</v>
      </c>
      <c r="L260">
        <v>0</v>
      </c>
      <c r="M260">
        <v>1</v>
      </c>
      <c r="N260">
        <v>1</v>
      </c>
      <c r="O260" s="28">
        <f t="shared" si="7"/>
        <v>0</v>
      </c>
      <c r="P260" s="29" t="str">
        <f t="shared" si="8"/>
        <v>AB &amp; PROV</v>
      </c>
    </row>
    <row r="261" spans="1:16" x14ac:dyDescent="0.4">
      <c r="A261" t="s">
        <v>108</v>
      </c>
      <c r="B261" t="s">
        <v>137</v>
      </c>
      <c r="C261" t="s">
        <v>134</v>
      </c>
      <c r="D261" t="s">
        <v>16</v>
      </c>
      <c r="E261">
        <v>0</v>
      </c>
      <c r="F261">
        <v>0</v>
      </c>
      <c r="G261">
        <v>0</v>
      </c>
      <c r="H261">
        <v>0</v>
      </c>
      <c r="I261">
        <v>0</v>
      </c>
      <c r="J261">
        <v>0</v>
      </c>
      <c r="K261">
        <v>0</v>
      </c>
      <c r="L261">
        <v>0</v>
      </c>
      <c r="M261">
        <v>0</v>
      </c>
      <c r="N261">
        <v>0</v>
      </c>
      <c r="O261" s="28">
        <f t="shared" ref="O261:O324" si="9">ABS(L261)</f>
        <v>0</v>
      </c>
      <c r="P261" s="29" t="str">
        <f t="shared" ref="P261:P324" si="10">IF(OR(D261="EV",D261="ED"),"EV &amp; ED","AB &amp; PROV")</f>
        <v>EV &amp; ED</v>
      </c>
    </row>
    <row r="262" spans="1:16" x14ac:dyDescent="0.4">
      <c r="A262" t="s">
        <v>108</v>
      </c>
      <c r="B262" t="s">
        <v>137</v>
      </c>
      <c r="C262" t="s">
        <v>134</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137</v>
      </c>
      <c r="C263" t="s">
        <v>134</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137</v>
      </c>
      <c r="C264" t="s">
        <v>135</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137</v>
      </c>
      <c r="C265" t="s">
        <v>135</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137</v>
      </c>
      <c r="C266" t="s">
        <v>135</v>
      </c>
      <c r="D266" t="s">
        <v>16</v>
      </c>
      <c r="E266">
        <v>0</v>
      </c>
      <c r="F266">
        <v>0</v>
      </c>
      <c r="G266">
        <v>0</v>
      </c>
      <c r="H266">
        <v>0</v>
      </c>
      <c r="I266">
        <v>0</v>
      </c>
      <c r="J266">
        <v>0</v>
      </c>
      <c r="K266">
        <v>0</v>
      </c>
      <c r="L266">
        <v>0</v>
      </c>
      <c r="M266">
        <v>0</v>
      </c>
      <c r="N266">
        <v>0</v>
      </c>
      <c r="O266" s="28">
        <f t="shared" si="9"/>
        <v>0</v>
      </c>
      <c r="P266" s="29" t="str">
        <f t="shared" si="10"/>
        <v>EV &amp; ED</v>
      </c>
    </row>
    <row r="267" spans="1:16" x14ac:dyDescent="0.4">
      <c r="A267" t="s">
        <v>108</v>
      </c>
      <c r="B267" t="s">
        <v>137</v>
      </c>
      <c r="C267" t="s">
        <v>135</v>
      </c>
      <c r="D267" t="s">
        <v>17</v>
      </c>
      <c r="E267">
        <v>2593</v>
      </c>
      <c r="F267">
        <v>2593</v>
      </c>
      <c r="G267">
        <v>0</v>
      </c>
      <c r="H267">
        <v>1196</v>
      </c>
      <c r="I267">
        <v>6</v>
      </c>
      <c r="J267">
        <v>1202</v>
      </c>
      <c r="K267">
        <v>1203</v>
      </c>
      <c r="L267">
        <v>-1</v>
      </c>
      <c r="M267">
        <v>5</v>
      </c>
      <c r="N267">
        <v>13</v>
      </c>
      <c r="O267" s="28">
        <f t="shared" si="9"/>
        <v>1</v>
      </c>
      <c r="P267" s="29" t="str">
        <f t="shared" si="10"/>
        <v>EV &amp; ED</v>
      </c>
    </row>
    <row r="268" spans="1:16" x14ac:dyDescent="0.4">
      <c r="A268" t="s">
        <v>108</v>
      </c>
      <c r="B268" t="s">
        <v>137</v>
      </c>
      <c r="C268" t="s">
        <v>135</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137</v>
      </c>
      <c r="C269" t="s">
        <v>136</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137</v>
      </c>
      <c r="C270" t="s">
        <v>136</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137</v>
      </c>
      <c r="C271" t="s">
        <v>136</v>
      </c>
      <c r="D271" t="s">
        <v>16</v>
      </c>
      <c r="E271">
        <v>0</v>
      </c>
      <c r="F271">
        <v>0</v>
      </c>
      <c r="G271">
        <v>0</v>
      </c>
      <c r="H271">
        <v>0</v>
      </c>
      <c r="I271">
        <v>0</v>
      </c>
      <c r="J271">
        <v>0</v>
      </c>
      <c r="K271">
        <v>0</v>
      </c>
      <c r="L271">
        <v>0</v>
      </c>
      <c r="M271">
        <v>0</v>
      </c>
      <c r="N271">
        <v>0</v>
      </c>
      <c r="O271" s="28">
        <f t="shared" si="9"/>
        <v>0</v>
      </c>
      <c r="P271" s="29" t="str">
        <f t="shared" si="10"/>
        <v>EV &amp; ED</v>
      </c>
    </row>
    <row r="272" spans="1:16" x14ac:dyDescent="0.4">
      <c r="A272" t="s">
        <v>108</v>
      </c>
      <c r="B272" t="s">
        <v>137</v>
      </c>
      <c r="C272" t="s">
        <v>136</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137</v>
      </c>
      <c r="C273" t="s">
        <v>136</v>
      </c>
      <c r="D273" t="s">
        <v>18</v>
      </c>
      <c r="E273">
        <v>657</v>
      </c>
      <c r="F273">
        <v>657</v>
      </c>
      <c r="G273">
        <v>0</v>
      </c>
      <c r="H273">
        <v>549</v>
      </c>
      <c r="I273">
        <v>2</v>
      </c>
      <c r="J273">
        <v>551</v>
      </c>
      <c r="K273">
        <v>551</v>
      </c>
      <c r="L273">
        <v>0</v>
      </c>
      <c r="M273">
        <v>4</v>
      </c>
      <c r="N273">
        <v>10</v>
      </c>
      <c r="O273" s="28">
        <f t="shared" si="9"/>
        <v>0</v>
      </c>
      <c r="P273" s="29" t="str">
        <f t="shared" si="10"/>
        <v>AB &amp; PROV</v>
      </c>
    </row>
    <row r="274" spans="1:16" x14ac:dyDescent="0.4">
      <c r="A274" t="s">
        <v>108</v>
      </c>
      <c r="B274" t="s">
        <v>138</v>
      </c>
      <c r="C274" t="s">
        <v>110</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138</v>
      </c>
      <c r="C275" t="s">
        <v>110</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138</v>
      </c>
      <c r="C276" t="s">
        <v>110</v>
      </c>
      <c r="D276" t="s">
        <v>16</v>
      </c>
      <c r="E276">
        <v>270</v>
      </c>
      <c r="F276">
        <v>270</v>
      </c>
      <c r="G276">
        <v>0</v>
      </c>
      <c r="H276">
        <v>5</v>
      </c>
      <c r="I276">
        <v>0</v>
      </c>
      <c r="J276">
        <v>5</v>
      </c>
      <c r="K276">
        <v>5</v>
      </c>
      <c r="L276">
        <v>0</v>
      </c>
      <c r="M276">
        <v>0</v>
      </c>
      <c r="N276">
        <v>0</v>
      </c>
      <c r="O276" s="28">
        <f t="shared" si="9"/>
        <v>0</v>
      </c>
      <c r="P276" s="29" t="str">
        <f t="shared" si="10"/>
        <v>EV &amp; ED</v>
      </c>
    </row>
    <row r="277" spans="1:16" x14ac:dyDescent="0.4">
      <c r="A277" t="s">
        <v>108</v>
      </c>
      <c r="B277" t="s">
        <v>138</v>
      </c>
      <c r="C277" t="s">
        <v>110</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138</v>
      </c>
      <c r="C278" t="s">
        <v>110</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138</v>
      </c>
      <c r="C279" t="s">
        <v>111</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138</v>
      </c>
      <c r="C280" t="s">
        <v>111</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138</v>
      </c>
      <c r="C281" t="s">
        <v>111</v>
      </c>
      <c r="D281" t="s">
        <v>16</v>
      </c>
      <c r="E281">
        <v>616</v>
      </c>
      <c r="F281">
        <v>616</v>
      </c>
      <c r="G281">
        <v>0</v>
      </c>
      <c r="H281">
        <v>10</v>
      </c>
      <c r="I281">
        <v>0</v>
      </c>
      <c r="J281">
        <v>10</v>
      </c>
      <c r="K281">
        <v>10</v>
      </c>
      <c r="L281">
        <v>0</v>
      </c>
      <c r="M281">
        <v>0</v>
      </c>
      <c r="N281">
        <v>1</v>
      </c>
      <c r="O281" s="28">
        <f t="shared" si="9"/>
        <v>0</v>
      </c>
      <c r="P281" s="29" t="str">
        <f t="shared" si="10"/>
        <v>EV &amp; ED</v>
      </c>
    </row>
    <row r="282" spans="1:16" x14ac:dyDescent="0.4">
      <c r="A282" t="s">
        <v>108</v>
      </c>
      <c r="B282" t="s">
        <v>138</v>
      </c>
      <c r="C282" t="s">
        <v>111</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138</v>
      </c>
      <c r="C283" t="s">
        <v>111</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138</v>
      </c>
      <c r="C284" t="s">
        <v>112</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138</v>
      </c>
      <c r="C285" t="s">
        <v>112</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138</v>
      </c>
      <c r="C286" t="s">
        <v>112</v>
      </c>
      <c r="D286" t="s">
        <v>16</v>
      </c>
      <c r="E286">
        <v>136</v>
      </c>
      <c r="F286">
        <v>136</v>
      </c>
      <c r="G286">
        <v>0</v>
      </c>
      <c r="H286">
        <v>3</v>
      </c>
      <c r="I286">
        <v>0</v>
      </c>
      <c r="J286">
        <v>3</v>
      </c>
      <c r="K286">
        <v>3</v>
      </c>
      <c r="L286">
        <v>0</v>
      </c>
      <c r="M286">
        <v>0</v>
      </c>
      <c r="N286">
        <v>0</v>
      </c>
      <c r="O286" s="28">
        <f t="shared" si="9"/>
        <v>0</v>
      </c>
      <c r="P286" s="29" t="str">
        <f t="shared" si="10"/>
        <v>EV &amp; ED</v>
      </c>
    </row>
    <row r="287" spans="1:16" x14ac:dyDescent="0.4">
      <c r="A287" t="s">
        <v>108</v>
      </c>
      <c r="B287" t="s">
        <v>138</v>
      </c>
      <c r="C287" t="s">
        <v>112</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138</v>
      </c>
      <c r="C288" t="s">
        <v>112</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138</v>
      </c>
      <c r="C289" t="s">
        <v>113</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138</v>
      </c>
      <c r="C290" t="s">
        <v>113</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138</v>
      </c>
      <c r="C291" t="s">
        <v>113</v>
      </c>
      <c r="D291" t="s">
        <v>16</v>
      </c>
      <c r="E291">
        <v>139</v>
      </c>
      <c r="F291">
        <v>139</v>
      </c>
      <c r="G291">
        <v>0</v>
      </c>
      <c r="H291">
        <v>2</v>
      </c>
      <c r="I291">
        <v>0</v>
      </c>
      <c r="J291">
        <v>2</v>
      </c>
      <c r="K291">
        <v>2</v>
      </c>
      <c r="L291">
        <v>0</v>
      </c>
      <c r="M291">
        <v>0</v>
      </c>
      <c r="N291">
        <v>1</v>
      </c>
      <c r="O291" s="28">
        <f t="shared" si="9"/>
        <v>0</v>
      </c>
      <c r="P291" s="29" t="str">
        <f t="shared" si="10"/>
        <v>EV &amp; ED</v>
      </c>
    </row>
    <row r="292" spans="1:16" x14ac:dyDescent="0.4">
      <c r="A292" t="s">
        <v>108</v>
      </c>
      <c r="B292" t="s">
        <v>138</v>
      </c>
      <c r="C292" t="s">
        <v>113</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138</v>
      </c>
      <c r="C293" t="s">
        <v>113</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138</v>
      </c>
      <c r="C294" t="s">
        <v>114</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138</v>
      </c>
      <c r="C295" t="s">
        <v>114</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138</v>
      </c>
      <c r="C296" t="s">
        <v>114</v>
      </c>
      <c r="D296" t="s">
        <v>16</v>
      </c>
      <c r="E296">
        <v>562</v>
      </c>
      <c r="F296">
        <v>562</v>
      </c>
      <c r="G296">
        <v>0</v>
      </c>
      <c r="H296">
        <v>11</v>
      </c>
      <c r="I296">
        <v>1</v>
      </c>
      <c r="J296">
        <v>12</v>
      </c>
      <c r="K296">
        <v>12</v>
      </c>
      <c r="L296">
        <v>0</v>
      </c>
      <c r="M296">
        <v>1</v>
      </c>
      <c r="N296">
        <v>3</v>
      </c>
      <c r="O296" s="28">
        <f t="shared" si="9"/>
        <v>0</v>
      </c>
      <c r="P296" s="29" t="str">
        <f t="shared" si="10"/>
        <v>EV &amp; ED</v>
      </c>
    </row>
    <row r="297" spans="1:16" x14ac:dyDescent="0.4">
      <c r="A297" t="s">
        <v>108</v>
      </c>
      <c r="B297" t="s">
        <v>138</v>
      </c>
      <c r="C297" t="s">
        <v>114</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138</v>
      </c>
      <c r="C298" t="s">
        <v>114</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138</v>
      </c>
      <c r="C299" t="s">
        <v>115</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138</v>
      </c>
      <c r="C300" t="s">
        <v>115</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138</v>
      </c>
      <c r="C301" t="s">
        <v>115</v>
      </c>
      <c r="D301" t="s">
        <v>16</v>
      </c>
      <c r="E301">
        <v>363</v>
      </c>
      <c r="F301">
        <v>363</v>
      </c>
      <c r="G301">
        <v>0</v>
      </c>
      <c r="H301">
        <v>9</v>
      </c>
      <c r="I301">
        <v>0</v>
      </c>
      <c r="J301">
        <v>9</v>
      </c>
      <c r="K301">
        <v>9</v>
      </c>
      <c r="L301">
        <v>0</v>
      </c>
      <c r="M301">
        <v>0</v>
      </c>
      <c r="N301">
        <v>3</v>
      </c>
      <c r="O301" s="28">
        <f t="shared" si="9"/>
        <v>0</v>
      </c>
      <c r="P301" s="29" t="str">
        <f t="shared" si="10"/>
        <v>EV &amp; ED</v>
      </c>
    </row>
    <row r="302" spans="1:16" x14ac:dyDescent="0.4">
      <c r="A302" t="s">
        <v>108</v>
      </c>
      <c r="B302" t="s">
        <v>138</v>
      </c>
      <c r="C302" t="s">
        <v>115</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138</v>
      </c>
      <c r="C303" t="s">
        <v>115</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138</v>
      </c>
      <c r="C304" t="s">
        <v>116</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138</v>
      </c>
      <c r="C305" t="s">
        <v>116</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138</v>
      </c>
      <c r="C306" t="s">
        <v>116</v>
      </c>
      <c r="D306" t="s">
        <v>16</v>
      </c>
      <c r="E306">
        <v>372</v>
      </c>
      <c r="F306">
        <v>372</v>
      </c>
      <c r="G306">
        <v>0</v>
      </c>
      <c r="H306">
        <v>8</v>
      </c>
      <c r="I306">
        <v>0</v>
      </c>
      <c r="J306">
        <v>8</v>
      </c>
      <c r="K306">
        <v>8</v>
      </c>
      <c r="L306">
        <v>0</v>
      </c>
      <c r="M306">
        <v>1</v>
      </c>
      <c r="N306">
        <v>3</v>
      </c>
      <c r="O306" s="28">
        <f t="shared" si="9"/>
        <v>0</v>
      </c>
      <c r="P306" s="29" t="str">
        <f t="shared" si="10"/>
        <v>EV &amp; ED</v>
      </c>
    </row>
    <row r="307" spans="1:16" x14ac:dyDescent="0.4">
      <c r="A307" t="s">
        <v>108</v>
      </c>
      <c r="B307" t="s">
        <v>138</v>
      </c>
      <c r="C307" t="s">
        <v>116</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138</v>
      </c>
      <c r="C308" t="s">
        <v>116</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138</v>
      </c>
      <c r="C309" t="s">
        <v>117</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138</v>
      </c>
      <c r="C310" t="s">
        <v>117</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138</v>
      </c>
      <c r="C311" t="s">
        <v>117</v>
      </c>
      <c r="D311" t="s">
        <v>16</v>
      </c>
      <c r="E311">
        <v>213</v>
      </c>
      <c r="F311">
        <v>213</v>
      </c>
      <c r="G311">
        <v>0</v>
      </c>
      <c r="H311">
        <v>1</v>
      </c>
      <c r="I311">
        <v>0</v>
      </c>
      <c r="J311">
        <v>1</v>
      </c>
      <c r="K311">
        <v>1</v>
      </c>
      <c r="L311">
        <v>0</v>
      </c>
      <c r="M311">
        <v>1</v>
      </c>
      <c r="N311">
        <v>0</v>
      </c>
      <c r="O311" s="28">
        <f t="shared" si="9"/>
        <v>0</v>
      </c>
      <c r="P311" s="29" t="str">
        <f t="shared" si="10"/>
        <v>EV &amp; ED</v>
      </c>
    </row>
    <row r="312" spans="1:16" x14ac:dyDescent="0.4">
      <c r="A312" t="s">
        <v>108</v>
      </c>
      <c r="B312" t="s">
        <v>138</v>
      </c>
      <c r="C312" t="s">
        <v>117</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138</v>
      </c>
      <c r="C313" t="s">
        <v>117</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138</v>
      </c>
      <c r="C314" t="s">
        <v>118</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138</v>
      </c>
      <c r="C315" t="s">
        <v>118</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138</v>
      </c>
      <c r="C316" t="s">
        <v>118</v>
      </c>
      <c r="D316" t="s">
        <v>16</v>
      </c>
      <c r="E316">
        <v>840</v>
      </c>
      <c r="F316">
        <v>840</v>
      </c>
      <c r="G316">
        <v>0</v>
      </c>
      <c r="H316">
        <v>15</v>
      </c>
      <c r="I316">
        <v>0</v>
      </c>
      <c r="J316">
        <v>15</v>
      </c>
      <c r="K316">
        <v>15</v>
      </c>
      <c r="L316">
        <v>0</v>
      </c>
      <c r="M316">
        <v>0</v>
      </c>
      <c r="N316">
        <v>5</v>
      </c>
      <c r="O316" s="28">
        <f t="shared" si="9"/>
        <v>0</v>
      </c>
      <c r="P316" s="29" t="str">
        <f t="shared" si="10"/>
        <v>EV &amp; ED</v>
      </c>
    </row>
    <row r="317" spans="1:16" x14ac:dyDescent="0.4">
      <c r="A317" t="s">
        <v>108</v>
      </c>
      <c r="B317" t="s">
        <v>138</v>
      </c>
      <c r="C317" t="s">
        <v>118</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138</v>
      </c>
      <c r="C318" t="s">
        <v>118</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138</v>
      </c>
      <c r="C319" t="s">
        <v>119</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138</v>
      </c>
      <c r="C320" t="s">
        <v>119</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138</v>
      </c>
      <c r="C321" t="s">
        <v>119</v>
      </c>
      <c r="D321" t="s">
        <v>16</v>
      </c>
      <c r="E321">
        <v>727</v>
      </c>
      <c r="F321">
        <v>727</v>
      </c>
      <c r="G321">
        <v>0</v>
      </c>
      <c r="H321">
        <v>10</v>
      </c>
      <c r="I321">
        <v>0</v>
      </c>
      <c r="J321">
        <v>10</v>
      </c>
      <c r="K321">
        <v>10</v>
      </c>
      <c r="L321">
        <v>0</v>
      </c>
      <c r="M321">
        <v>0</v>
      </c>
      <c r="N321">
        <v>5</v>
      </c>
      <c r="O321" s="28">
        <f t="shared" si="9"/>
        <v>0</v>
      </c>
      <c r="P321" s="29" t="str">
        <f t="shared" si="10"/>
        <v>EV &amp; ED</v>
      </c>
    </row>
    <row r="322" spans="1:16" x14ac:dyDescent="0.4">
      <c r="A322" t="s">
        <v>108</v>
      </c>
      <c r="B322" t="s">
        <v>138</v>
      </c>
      <c r="C322" t="s">
        <v>119</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138</v>
      </c>
      <c r="C323" t="s">
        <v>119</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138</v>
      </c>
      <c r="C324" t="s">
        <v>120</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138</v>
      </c>
      <c r="C325" t="s">
        <v>120</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138</v>
      </c>
      <c r="C326" t="s">
        <v>120</v>
      </c>
      <c r="D326" t="s">
        <v>16</v>
      </c>
      <c r="E326">
        <v>243</v>
      </c>
      <c r="F326">
        <v>243</v>
      </c>
      <c r="G326">
        <v>0</v>
      </c>
      <c r="H326">
        <v>0</v>
      </c>
      <c r="I326">
        <v>0</v>
      </c>
      <c r="J326">
        <v>0</v>
      </c>
      <c r="K326">
        <v>0</v>
      </c>
      <c r="L326">
        <v>0</v>
      </c>
      <c r="M326">
        <v>0</v>
      </c>
      <c r="N326">
        <v>3</v>
      </c>
      <c r="O326" s="28">
        <f t="shared" si="11"/>
        <v>0</v>
      </c>
      <c r="P326" s="29" t="str">
        <f t="shared" si="12"/>
        <v>EV &amp; ED</v>
      </c>
    </row>
    <row r="327" spans="1:16" x14ac:dyDescent="0.4">
      <c r="A327" t="s">
        <v>108</v>
      </c>
      <c r="B327" t="s">
        <v>138</v>
      </c>
      <c r="C327" t="s">
        <v>120</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138</v>
      </c>
      <c r="C328" t="s">
        <v>120</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138</v>
      </c>
      <c r="C329" t="s">
        <v>121</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138</v>
      </c>
      <c r="C330" t="s">
        <v>121</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138</v>
      </c>
      <c r="C331" t="s">
        <v>121</v>
      </c>
      <c r="D331" t="s">
        <v>16</v>
      </c>
      <c r="E331">
        <v>145</v>
      </c>
      <c r="F331">
        <v>145</v>
      </c>
      <c r="G331">
        <v>0</v>
      </c>
      <c r="H331">
        <v>9</v>
      </c>
      <c r="I331">
        <v>0</v>
      </c>
      <c r="J331">
        <v>9</v>
      </c>
      <c r="K331">
        <v>9</v>
      </c>
      <c r="L331">
        <v>0</v>
      </c>
      <c r="M331">
        <v>0</v>
      </c>
      <c r="N331">
        <v>0</v>
      </c>
      <c r="O331" s="28">
        <f t="shared" si="11"/>
        <v>0</v>
      </c>
      <c r="P331" s="29" t="str">
        <f t="shared" si="12"/>
        <v>EV &amp; ED</v>
      </c>
    </row>
    <row r="332" spans="1:16" x14ac:dyDescent="0.4">
      <c r="A332" t="s">
        <v>108</v>
      </c>
      <c r="B332" t="s">
        <v>138</v>
      </c>
      <c r="C332" t="s">
        <v>121</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138</v>
      </c>
      <c r="C333" t="s">
        <v>121</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138</v>
      </c>
      <c r="C334" t="s">
        <v>122</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138</v>
      </c>
      <c r="C335" t="s">
        <v>122</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138</v>
      </c>
      <c r="C336" t="s">
        <v>122</v>
      </c>
      <c r="D336" t="s">
        <v>16</v>
      </c>
      <c r="E336">
        <v>78</v>
      </c>
      <c r="F336">
        <v>78</v>
      </c>
      <c r="G336">
        <v>0</v>
      </c>
      <c r="H336">
        <v>1</v>
      </c>
      <c r="I336">
        <v>0</v>
      </c>
      <c r="J336">
        <v>1</v>
      </c>
      <c r="K336">
        <v>1</v>
      </c>
      <c r="L336">
        <v>0</v>
      </c>
      <c r="M336">
        <v>1</v>
      </c>
      <c r="N336">
        <v>1</v>
      </c>
      <c r="O336" s="28">
        <f t="shared" si="11"/>
        <v>0</v>
      </c>
      <c r="P336" s="29" t="str">
        <f t="shared" si="12"/>
        <v>EV &amp; ED</v>
      </c>
    </row>
    <row r="337" spans="1:16" x14ac:dyDescent="0.4">
      <c r="A337" t="s">
        <v>108</v>
      </c>
      <c r="B337" t="s">
        <v>138</v>
      </c>
      <c r="C337" t="s">
        <v>122</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138</v>
      </c>
      <c r="C338" t="s">
        <v>122</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138</v>
      </c>
      <c r="C339" t="s">
        <v>123</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138</v>
      </c>
      <c r="C340" t="s">
        <v>123</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138</v>
      </c>
      <c r="C341" t="s">
        <v>123</v>
      </c>
      <c r="D341" t="s">
        <v>16</v>
      </c>
      <c r="E341">
        <v>27</v>
      </c>
      <c r="F341">
        <v>27</v>
      </c>
      <c r="G341">
        <v>0</v>
      </c>
      <c r="H341">
        <v>0</v>
      </c>
      <c r="I341">
        <v>0</v>
      </c>
      <c r="J341">
        <v>0</v>
      </c>
      <c r="K341">
        <v>0</v>
      </c>
      <c r="L341">
        <v>0</v>
      </c>
      <c r="M341">
        <v>0</v>
      </c>
      <c r="N341">
        <v>1</v>
      </c>
      <c r="O341" s="28">
        <f t="shared" si="11"/>
        <v>0</v>
      </c>
      <c r="P341" s="29" t="str">
        <f t="shared" si="12"/>
        <v>EV &amp; ED</v>
      </c>
    </row>
    <row r="342" spans="1:16" x14ac:dyDescent="0.4">
      <c r="A342" t="s">
        <v>108</v>
      </c>
      <c r="B342" t="s">
        <v>138</v>
      </c>
      <c r="C342" t="s">
        <v>123</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138</v>
      </c>
      <c r="C343" t="s">
        <v>123</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138</v>
      </c>
      <c r="C344" t="s">
        <v>124</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138</v>
      </c>
      <c r="C345" t="s">
        <v>124</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138</v>
      </c>
      <c r="C346" t="s">
        <v>124</v>
      </c>
      <c r="D346" t="s">
        <v>16</v>
      </c>
      <c r="E346">
        <v>71</v>
      </c>
      <c r="F346">
        <v>71</v>
      </c>
      <c r="G346">
        <v>0</v>
      </c>
      <c r="H346">
        <v>2</v>
      </c>
      <c r="I346">
        <v>0</v>
      </c>
      <c r="J346">
        <v>2</v>
      </c>
      <c r="K346">
        <v>2</v>
      </c>
      <c r="L346">
        <v>0</v>
      </c>
      <c r="M346">
        <v>0</v>
      </c>
      <c r="N346">
        <v>0</v>
      </c>
      <c r="O346" s="28">
        <f t="shared" si="11"/>
        <v>0</v>
      </c>
      <c r="P346" s="29" t="str">
        <f t="shared" si="12"/>
        <v>EV &amp; ED</v>
      </c>
    </row>
    <row r="347" spans="1:16" x14ac:dyDescent="0.4">
      <c r="A347" t="s">
        <v>108</v>
      </c>
      <c r="B347" t="s">
        <v>138</v>
      </c>
      <c r="C347" t="s">
        <v>124</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138</v>
      </c>
      <c r="C348" t="s">
        <v>124</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138</v>
      </c>
      <c r="C349" t="s">
        <v>125</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138</v>
      </c>
      <c r="C350" t="s">
        <v>125</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138</v>
      </c>
      <c r="C351" t="s">
        <v>125</v>
      </c>
      <c r="D351" t="s">
        <v>16</v>
      </c>
      <c r="E351">
        <v>353</v>
      </c>
      <c r="F351">
        <v>353</v>
      </c>
      <c r="G351">
        <v>0</v>
      </c>
      <c r="H351">
        <v>11</v>
      </c>
      <c r="I351">
        <v>0</v>
      </c>
      <c r="J351">
        <v>11</v>
      </c>
      <c r="K351">
        <v>11</v>
      </c>
      <c r="L351">
        <v>0</v>
      </c>
      <c r="M351">
        <v>1</v>
      </c>
      <c r="N351">
        <v>0</v>
      </c>
      <c r="O351" s="28">
        <f t="shared" si="11"/>
        <v>0</v>
      </c>
      <c r="P351" s="29" t="str">
        <f t="shared" si="12"/>
        <v>EV &amp; ED</v>
      </c>
    </row>
    <row r="352" spans="1:16" x14ac:dyDescent="0.4">
      <c r="A352" t="s">
        <v>108</v>
      </c>
      <c r="B352" t="s">
        <v>138</v>
      </c>
      <c r="C352" t="s">
        <v>125</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138</v>
      </c>
      <c r="C353" t="s">
        <v>125</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138</v>
      </c>
      <c r="C354" t="s">
        <v>126</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138</v>
      </c>
      <c r="C355" t="s">
        <v>126</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138</v>
      </c>
      <c r="C356" t="s">
        <v>126</v>
      </c>
      <c r="D356" t="s">
        <v>16</v>
      </c>
      <c r="E356">
        <v>69</v>
      </c>
      <c r="F356">
        <v>69</v>
      </c>
      <c r="G356">
        <v>0</v>
      </c>
      <c r="H356">
        <v>0</v>
      </c>
      <c r="I356">
        <v>0</v>
      </c>
      <c r="J356">
        <v>0</v>
      </c>
      <c r="K356">
        <v>0</v>
      </c>
      <c r="L356">
        <v>0</v>
      </c>
      <c r="M356">
        <v>0</v>
      </c>
      <c r="N356">
        <v>0</v>
      </c>
      <c r="O356" s="28">
        <f t="shared" si="11"/>
        <v>0</v>
      </c>
      <c r="P356" s="29" t="str">
        <f t="shared" si="12"/>
        <v>EV &amp; ED</v>
      </c>
    </row>
    <row r="357" spans="1:16" x14ac:dyDescent="0.4">
      <c r="A357" t="s">
        <v>108</v>
      </c>
      <c r="B357" t="s">
        <v>138</v>
      </c>
      <c r="C357" t="s">
        <v>126</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138</v>
      </c>
      <c r="C358" t="s">
        <v>126</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138</v>
      </c>
      <c r="C359" t="s">
        <v>127</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138</v>
      </c>
      <c r="C360" t="s">
        <v>127</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138</v>
      </c>
      <c r="C361" t="s">
        <v>127</v>
      </c>
      <c r="D361" t="s">
        <v>16</v>
      </c>
      <c r="E361">
        <v>137</v>
      </c>
      <c r="F361">
        <v>137</v>
      </c>
      <c r="G361">
        <v>0</v>
      </c>
      <c r="H361">
        <v>6</v>
      </c>
      <c r="I361">
        <v>0</v>
      </c>
      <c r="J361">
        <v>6</v>
      </c>
      <c r="K361">
        <v>6</v>
      </c>
      <c r="L361">
        <v>0</v>
      </c>
      <c r="M361">
        <v>0</v>
      </c>
      <c r="N361">
        <v>0</v>
      </c>
      <c r="O361" s="28">
        <f t="shared" si="11"/>
        <v>0</v>
      </c>
      <c r="P361" s="29" t="str">
        <f t="shared" si="12"/>
        <v>EV &amp; ED</v>
      </c>
    </row>
    <row r="362" spans="1:16" x14ac:dyDescent="0.4">
      <c r="A362" t="s">
        <v>108</v>
      </c>
      <c r="B362" t="s">
        <v>138</v>
      </c>
      <c r="C362" t="s">
        <v>127</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138</v>
      </c>
      <c r="C363" t="s">
        <v>127</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138</v>
      </c>
      <c r="C364" t="s">
        <v>128</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138</v>
      </c>
      <c r="C365" t="s">
        <v>128</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138</v>
      </c>
      <c r="C366" t="s">
        <v>128</v>
      </c>
      <c r="D366" t="s">
        <v>16</v>
      </c>
      <c r="E366">
        <v>99</v>
      </c>
      <c r="F366">
        <v>99</v>
      </c>
      <c r="G366">
        <v>0</v>
      </c>
      <c r="H366">
        <v>5</v>
      </c>
      <c r="I366">
        <v>0</v>
      </c>
      <c r="J366">
        <v>5</v>
      </c>
      <c r="K366">
        <v>5</v>
      </c>
      <c r="L366">
        <v>0</v>
      </c>
      <c r="M366">
        <v>0</v>
      </c>
      <c r="N366">
        <v>0</v>
      </c>
      <c r="O366" s="28">
        <f t="shared" si="11"/>
        <v>0</v>
      </c>
      <c r="P366" s="29" t="str">
        <f t="shared" si="12"/>
        <v>EV &amp; ED</v>
      </c>
    </row>
    <row r="367" spans="1:16" x14ac:dyDescent="0.4">
      <c r="A367" t="s">
        <v>108</v>
      </c>
      <c r="B367" t="s">
        <v>138</v>
      </c>
      <c r="C367" t="s">
        <v>128</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138</v>
      </c>
      <c r="C368" t="s">
        <v>128</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138</v>
      </c>
      <c r="C369" t="s">
        <v>129</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138</v>
      </c>
      <c r="C370" t="s">
        <v>129</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138</v>
      </c>
      <c r="C371" t="s">
        <v>129</v>
      </c>
      <c r="D371" t="s">
        <v>16</v>
      </c>
      <c r="E371">
        <v>202</v>
      </c>
      <c r="F371">
        <v>202</v>
      </c>
      <c r="G371">
        <v>0</v>
      </c>
      <c r="H371">
        <v>2</v>
      </c>
      <c r="I371">
        <v>0</v>
      </c>
      <c r="J371">
        <v>2</v>
      </c>
      <c r="K371">
        <v>2</v>
      </c>
      <c r="L371">
        <v>0</v>
      </c>
      <c r="M371">
        <v>5</v>
      </c>
      <c r="N371">
        <v>3</v>
      </c>
      <c r="O371" s="28">
        <f t="shared" si="11"/>
        <v>0</v>
      </c>
      <c r="P371" s="29" t="str">
        <f t="shared" si="12"/>
        <v>EV &amp; ED</v>
      </c>
    </row>
    <row r="372" spans="1:16" x14ac:dyDescent="0.4">
      <c r="A372" t="s">
        <v>108</v>
      </c>
      <c r="B372" t="s">
        <v>138</v>
      </c>
      <c r="C372" t="s">
        <v>129</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138</v>
      </c>
      <c r="C373" t="s">
        <v>129</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138</v>
      </c>
      <c r="C374" t="s">
        <v>130</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138</v>
      </c>
      <c r="C375" t="s">
        <v>130</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138</v>
      </c>
      <c r="C376" t="s">
        <v>130</v>
      </c>
      <c r="D376" t="s">
        <v>16</v>
      </c>
      <c r="E376">
        <v>299</v>
      </c>
      <c r="F376">
        <v>299</v>
      </c>
      <c r="G376">
        <v>0</v>
      </c>
      <c r="H376">
        <v>8</v>
      </c>
      <c r="I376">
        <v>0</v>
      </c>
      <c r="J376">
        <v>8</v>
      </c>
      <c r="K376">
        <v>8</v>
      </c>
      <c r="L376">
        <v>0</v>
      </c>
      <c r="M376">
        <v>1</v>
      </c>
      <c r="N376">
        <v>3</v>
      </c>
      <c r="O376" s="28">
        <f t="shared" si="11"/>
        <v>0</v>
      </c>
      <c r="P376" s="29" t="str">
        <f t="shared" si="12"/>
        <v>EV &amp; ED</v>
      </c>
    </row>
    <row r="377" spans="1:16" x14ac:dyDescent="0.4">
      <c r="A377" t="s">
        <v>108</v>
      </c>
      <c r="B377" t="s">
        <v>138</v>
      </c>
      <c r="C377" t="s">
        <v>130</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138</v>
      </c>
      <c r="C378" t="s">
        <v>130</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138</v>
      </c>
      <c r="C379" t="s">
        <v>131</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138</v>
      </c>
      <c r="C380" t="s">
        <v>131</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138</v>
      </c>
      <c r="C381" t="s">
        <v>131</v>
      </c>
      <c r="D381" t="s">
        <v>16</v>
      </c>
      <c r="E381">
        <v>303</v>
      </c>
      <c r="F381">
        <v>303</v>
      </c>
      <c r="G381">
        <v>0</v>
      </c>
      <c r="H381">
        <v>7</v>
      </c>
      <c r="I381">
        <v>0</v>
      </c>
      <c r="J381">
        <v>7</v>
      </c>
      <c r="K381">
        <v>7</v>
      </c>
      <c r="L381">
        <v>0</v>
      </c>
      <c r="M381">
        <v>0</v>
      </c>
      <c r="N381">
        <v>0</v>
      </c>
      <c r="O381" s="28">
        <f t="shared" si="11"/>
        <v>0</v>
      </c>
      <c r="P381" s="29" t="str">
        <f t="shared" si="12"/>
        <v>EV &amp; ED</v>
      </c>
    </row>
    <row r="382" spans="1:16" x14ac:dyDescent="0.4">
      <c r="A382" t="s">
        <v>108</v>
      </c>
      <c r="B382" t="s">
        <v>138</v>
      </c>
      <c r="C382" t="s">
        <v>131</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138</v>
      </c>
      <c r="C383" t="s">
        <v>131</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138</v>
      </c>
      <c r="C384" t="s">
        <v>132</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138</v>
      </c>
      <c r="C385" t="s">
        <v>132</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138</v>
      </c>
      <c r="C386" t="s">
        <v>132</v>
      </c>
      <c r="D386" t="s">
        <v>16</v>
      </c>
      <c r="E386">
        <v>50</v>
      </c>
      <c r="F386">
        <v>50</v>
      </c>
      <c r="G386">
        <v>0</v>
      </c>
      <c r="H386">
        <v>1</v>
      </c>
      <c r="I386">
        <v>0</v>
      </c>
      <c r="J386">
        <v>1</v>
      </c>
      <c r="K386">
        <v>1</v>
      </c>
      <c r="L386">
        <v>0</v>
      </c>
      <c r="M386">
        <v>0</v>
      </c>
      <c r="N386">
        <v>0</v>
      </c>
      <c r="O386" s="28">
        <f t="shared" si="11"/>
        <v>0</v>
      </c>
      <c r="P386" s="29" t="str">
        <f t="shared" si="12"/>
        <v>EV &amp; ED</v>
      </c>
    </row>
    <row r="387" spans="1:16" x14ac:dyDescent="0.4">
      <c r="A387" t="s">
        <v>108</v>
      </c>
      <c r="B387" t="s">
        <v>138</v>
      </c>
      <c r="C387" t="s">
        <v>132</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138</v>
      </c>
      <c r="C388" t="s">
        <v>132</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138</v>
      </c>
      <c r="C389" t="s">
        <v>133</v>
      </c>
      <c r="D389" t="s">
        <v>14</v>
      </c>
      <c r="E389">
        <v>306</v>
      </c>
      <c r="F389">
        <v>306</v>
      </c>
      <c r="G389">
        <v>0</v>
      </c>
      <c r="H389">
        <v>10</v>
      </c>
      <c r="I389">
        <v>0</v>
      </c>
      <c r="J389">
        <v>10</v>
      </c>
      <c r="K389">
        <v>10</v>
      </c>
      <c r="L389">
        <v>0</v>
      </c>
      <c r="M389">
        <v>0</v>
      </c>
      <c r="N389">
        <v>4</v>
      </c>
      <c r="O389" s="28">
        <f t="shared" ref="O389:O452" si="13">ABS(L389)</f>
        <v>0</v>
      </c>
      <c r="P389" s="29" t="str">
        <f t="shared" ref="P389:P452" si="14">IF(OR(D389="EV",D389="ED"),"EV &amp; ED","AB &amp; PROV")</f>
        <v>AB &amp; PROV</v>
      </c>
    </row>
    <row r="390" spans="1:16" x14ac:dyDescent="0.4">
      <c r="A390" t="s">
        <v>108</v>
      </c>
      <c r="B390" t="s">
        <v>138</v>
      </c>
      <c r="C390" t="s">
        <v>133</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138</v>
      </c>
      <c r="C391" t="s">
        <v>133</v>
      </c>
      <c r="D391" t="s">
        <v>16</v>
      </c>
      <c r="E391">
        <v>0</v>
      </c>
      <c r="F391">
        <v>0</v>
      </c>
      <c r="G391">
        <v>0</v>
      </c>
      <c r="H391">
        <v>0</v>
      </c>
      <c r="I391">
        <v>0</v>
      </c>
      <c r="J391">
        <v>0</v>
      </c>
      <c r="K391">
        <v>0</v>
      </c>
      <c r="L391">
        <v>0</v>
      </c>
      <c r="M391">
        <v>0</v>
      </c>
      <c r="N391">
        <v>0</v>
      </c>
      <c r="O391" s="28">
        <f t="shared" si="13"/>
        <v>0</v>
      </c>
      <c r="P391" s="29" t="str">
        <f t="shared" si="14"/>
        <v>EV &amp; ED</v>
      </c>
    </row>
    <row r="392" spans="1:16" x14ac:dyDescent="0.4">
      <c r="A392" t="s">
        <v>108</v>
      </c>
      <c r="B392" t="s">
        <v>138</v>
      </c>
      <c r="C392" t="s">
        <v>133</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138</v>
      </c>
      <c r="C393" t="s">
        <v>133</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138</v>
      </c>
      <c r="C394" t="s">
        <v>134</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138</v>
      </c>
      <c r="C395" t="s">
        <v>134</v>
      </c>
      <c r="D395" t="s">
        <v>15</v>
      </c>
      <c r="E395">
        <v>90</v>
      </c>
      <c r="F395">
        <v>90</v>
      </c>
      <c r="G395">
        <v>0</v>
      </c>
      <c r="H395">
        <v>2</v>
      </c>
      <c r="I395">
        <v>0</v>
      </c>
      <c r="J395">
        <v>2</v>
      </c>
      <c r="K395">
        <v>2</v>
      </c>
      <c r="L395">
        <v>0</v>
      </c>
      <c r="M395">
        <v>1</v>
      </c>
      <c r="N395">
        <v>1</v>
      </c>
      <c r="O395" s="28">
        <f t="shared" si="13"/>
        <v>0</v>
      </c>
      <c r="P395" s="29" t="str">
        <f t="shared" si="14"/>
        <v>AB &amp; PROV</v>
      </c>
    </row>
    <row r="396" spans="1:16" x14ac:dyDescent="0.4">
      <c r="A396" t="s">
        <v>108</v>
      </c>
      <c r="B396" t="s">
        <v>138</v>
      </c>
      <c r="C396" t="s">
        <v>134</v>
      </c>
      <c r="D396" t="s">
        <v>16</v>
      </c>
      <c r="E396">
        <v>0</v>
      </c>
      <c r="F396">
        <v>0</v>
      </c>
      <c r="G396">
        <v>0</v>
      </c>
      <c r="H396">
        <v>0</v>
      </c>
      <c r="I396">
        <v>0</v>
      </c>
      <c r="J396">
        <v>0</v>
      </c>
      <c r="K396">
        <v>0</v>
      </c>
      <c r="L396">
        <v>0</v>
      </c>
      <c r="M396">
        <v>0</v>
      </c>
      <c r="N396">
        <v>0</v>
      </c>
      <c r="O396" s="28">
        <f t="shared" si="13"/>
        <v>0</v>
      </c>
      <c r="P396" s="29" t="str">
        <f t="shared" si="14"/>
        <v>EV &amp; ED</v>
      </c>
    </row>
    <row r="397" spans="1:16" x14ac:dyDescent="0.4">
      <c r="A397" t="s">
        <v>108</v>
      </c>
      <c r="B397" t="s">
        <v>138</v>
      </c>
      <c r="C397" t="s">
        <v>134</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138</v>
      </c>
      <c r="C398" t="s">
        <v>134</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138</v>
      </c>
      <c r="C399" t="s">
        <v>135</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138</v>
      </c>
      <c r="C400" t="s">
        <v>135</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138</v>
      </c>
      <c r="C401" t="s">
        <v>135</v>
      </c>
      <c r="D401" t="s">
        <v>16</v>
      </c>
      <c r="E401">
        <v>0</v>
      </c>
      <c r="F401">
        <v>0</v>
      </c>
      <c r="G401">
        <v>0</v>
      </c>
      <c r="H401">
        <v>0</v>
      </c>
      <c r="I401">
        <v>0</v>
      </c>
      <c r="J401">
        <v>0</v>
      </c>
      <c r="K401">
        <v>0</v>
      </c>
      <c r="L401">
        <v>0</v>
      </c>
      <c r="M401">
        <v>0</v>
      </c>
      <c r="N401">
        <v>0</v>
      </c>
      <c r="O401" s="28">
        <f t="shared" si="13"/>
        <v>0</v>
      </c>
      <c r="P401" s="29" t="str">
        <f t="shared" si="14"/>
        <v>EV &amp; ED</v>
      </c>
    </row>
    <row r="402" spans="1:16" x14ac:dyDescent="0.4">
      <c r="A402" t="s">
        <v>108</v>
      </c>
      <c r="B402" t="s">
        <v>138</v>
      </c>
      <c r="C402" t="s">
        <v>135</v>
      </c>
      <c r="D402" t="s">
        <v>17</v>
      </c>
      <c r="E402">
        <v>2593</v>
      </c>
      <c r="F402">
        <v>2593</v>
      </c>
      <c r="G402">
        <v>0</v>
      </c>
      <c r="H402">
        <v>44</v>
      </c>
      <c r="I402">
        <v>0</v>
      </c>
      <c r="J402">
        <v>44</v>
      </c>
      <c r="K402">
        <v>44</v>
      </c>
      <c r="L402">
        <v>0</v>
      </c>
      <c r="M402">
        <v>5</v>
      </c>
      <c r="N402">
        <v>13</v>
      </c>
      <c r="O402" s="28">
        <f t="shared" si="13"/>
        <v>0</v>
      </c>
      <c r="P402" s="29" t="str">
        <f t="shared" si="14"/>
        <v>EV &amp; ED</v>
      </c>
    </row>
    <row r="403" spans="1:16" x14ac:dyDescent="0.4">
      <c r="A403" t="s">
        <v>108</v>
      </c>
      <c r="B403" t="s">
        <v>138</v>
      </c>
      <c r="C403" t="s">
        <v>135</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138</v>
      </c>
      <c r="C404" t="s">
        <v>136</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138</v>
      </c>
      <c r="C405" t="s">
        <v>136</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138</v>
      </c>
      <c r="C406" t="s">
        <v>136</v>
      </c>
      <c r="D406" t="s">
        <v>16</v>
      </c>
      <c r="E406">
        <v>0</v>
      </c>
      <c r="F406">
        <v>0</v>
      </c>
      <c r="G406">
        <v>0</v>
      </c>
      <c r="H406">
        <v>0</v>
      </c>
      <c r="I406">
        <v>0</v>
      </c>
      <c r="J406">
        <v>0</v>
      </c>
      <c r="K406">
        <v>0</v>
      </c>
      <c r="L406">
        <v>0</v>
      </c>
      <c r="M406">
        <v>0</v>
      </c>
      <c r="N406">
        <v>0</v>
      </c>
      <c r="O406" s="28">
        <f t="shared" si="13"/>
        <v>0</v>
      </c>
      <c r="P406" s="29" t="str">
        <f t="shared" si="14"/>
        <v>EV &amp; ED</v>
      </c>
    </row>
    <row r="407" spans="1:16" x14ac:dyDescent="0.4">
      <c r="A407" t="s">
        <v>108</v>
      </c>
      <c r="B407" t="s">
        <v>138</v>
      </c>
      <c r="C407" t="s">
        <v>136</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138</v>
      </c>
      <c r="C408" t="s">
        <v>136</v>
      </c>
      <c r="D408" t="s">
        <v>18</v>
      </c>
      <c r="E408">
        <v>657</v>
      </c>
      <c r="F408">
        <v>657</v>
      </c>
      <c r="G408">
        <v>0</v>
      </c>
      <c r="H408">
        <v>7</v>
      </c>
      <c r="I408">
        <v>0</v>
      </c>
      <c r="J408">
        <v>7</v>
      </c>
      <c r="K408">
        <v>7</v>
      </c>
      <c r="L408">
        <v>0</v>
      </c>
      <c r="M408">
        <v>4</v>
      </c>
      <c r="N408">
        <v>10</v>
      </c>
      <c r="O408" s="28">
        <f t="shared" si="13"/>
        <v>0</v>
      </c>
      <c r="P408" s="29" t="str">
        <f t="shared" si="14"/>
        <v>AB &amp; PROV</v>
      </c>
    </row>
    <row r="409" spans="1:16" x14ac:dyDescent="0.4">
      <c r="A409" t="s">
        <v>108</v>
      </c>
      <c r="B409" t="s">
        <v>139</v>
      </c>
      <c r="C409" t="s">
        <v>110</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139</v>
      </c>
      <c r="C410" t="s">
        <v>110</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139</v>
      </c>
      <c r="C411" t="s">
        <v>110</v>
      </c>
      <c r="D411" t="s">
        <v>16</v>
      </c>
      <c r="E411">
        <v>270</v>
      </c>
      <c r="F411">
        <v>270</v>
      </c>
      <c r="G411">
        <v>0</v>
      </c>
      <c r="H411">
        <v>5</v>
      </c>
      <c r="I411">
        <v>0</v>
      </c>
      <c r="J411">
        <v>5</v>
      </c>
      <c r="K411">
        <v>5</v>
      </c>
      <c r="L411">
        <v>0</v>
      </c>
      <c r="M411">
        <v>0</v>
      </c>
      <c r="N411">
        <v>0</v>
      </c>
      <c r="O411" s="28">
        <f t="shared" si="13"/>
        <v>0</v>
      </c>
      <c r="P411" s="29" t="str">
        <f t="shared" si="14"/>
        <v>EV &amp; ED</v>
      </c>
    </row>
    <row r="412" spans="1:16" x14ac:dyDescent="0.4">
      <c r="A412" t="s">
        <v>108</v>
      </c>
      <c r="B412" t="s">
        <v>139</v>
      </c>
      <c r="C412" t="s">
        <v>110</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139</v>
      </c>
      <c r="C413" t="s">
        <v>110</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139</v>
      </c>
      <c r="C414" t="s">
        <v>111</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139</v>
      </c>
      <c r="C415" t="s">
        <v>111</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139</v>
      </c>
      <c r="C416" t="s">
        <v>111</v>
      </c>
      <c r="D416" t="s">
        <v>16</v>
      </c>
      <c r="E416">
        <v>616</v>
      </c>
      <c r="F416">
        <v>616</v>
      </c>
      <c r="G416">
        <v>0</v>
      </c>
      <c r="H416">
        <v>4</v>
      </c>
      <c r="I416">
        <v>0</v>
      </c>
      <c r="J416">
        <v>4</v>
      </c>
      <c r="K416">
        <v>4</v>
      </c>
      <c r="L416">
        <v>0</v>
      </c>
      <c r="M416">
        <v>0</v>
      </c>
      <c r="N416">
        <v>1</v>
      </c>
      <c r="O416" s="28">
        <f t="shared" si="13"/>
        <v>0</v>
      </c>
      <c r="P416" s="29" t="str">
        <f t="shared" si="14"/>
        <v>EV &amp; ED</v>
      </c>
    </row>
    <row r="417" spans="1:16" x14ac:dyDescent="0.4">
      <c r="A417" t="s">
        <v>108</v>
      </c>
      <c r="B417" t="s">
        <v>139</v>
      </c>
      <c r="C417" t="s">
        <v>111</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139</v>
      </c>
      <c r="C418" t="s">
        <v>111</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139</v>
      </c>
      <c r="C419" t="s">
        <v>112</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139</v>
      </c>
      <c r="C420" t="s">
        <v>112</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139</v>
      </c>
      <c r="C421" t="s">
        <v>112</v>
      </c>
      <c r="D421" t="s">
        <v>16</v>
      </c>
      <c r="E421">
        <v>136</v>
      </c>
      <c r="F421">
        <v>136</v>
      </c>
      <c r="G421">
        <v>0</v>
      </c>
      <c r="H421">
        <v>2</v>
      </c>
      <c r="I421">
        <v>0</v>
      </c>
      <c r="J421">
        <v>2</v>
      </c>
      <c r="K421">
        <v>2</v>
      </c>
      <c r="L421">
        <v>0</v>
      </c>
      <c r="M421">
        <v>0</v>
      </c>
      <c r="N421">
        <v>0</v>
      </c>
      <c r="O421" s="28">
        <f t="shared" si="13"/>
        <v>0</v>
      </c>
      <c r="P421" s="29" t="str">
        <f t="shared" si="14"/>
        <v>EV &amp; ED</v>
      </c>
    </row>
    <row r="422" spans="1:16" x14ac:dyDescent="0.4">
      <c r="A422" t="s">
        <v>108</v>
      </c>
      <c r="B422" t="s">
        <v>139</v>
      </c>
      <c r="C422" t="s">
        <v>112</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139</v>
      </c>
      <c r="C423" t="s">
        <v>112</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139</v>
      </c>
      <c r="C424" t="s">
        <v>113</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139</v>
      </c>
      <c r="C425" t="s">
        <v>113</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139</v>
      </c>
      <c r="C426" t="s">
        <v>113</v>
      </c>
      <c r="D426" t="s">
        <v>16</v>
      </c>
      <c r="E426">
        <v>139</v>
      </c>
      <c r="F426">
        <v>139</v>
      </c>
      <c r="G426">
        <v>0</v>
      </c>
      <c r="H426">
        <v>0</v>
      </c>
      <c r="I426">
        <v>0</v>
      </c>
      <c r="J426">
        <v>0</v>
      </c>
      <c r="K426">
        <v>0</v>
      </c>
      <c r="L426">
        <v>0</v>
      </c>
      <c r="M426">
        <v>0</v>
      </c>
      <c r="N426">
        <v>1</v>
      </c>
      <c r="O426" s="28">
        <f t="shared" si="13"/>
        <v>0</v>
      </c>
      <c r="P426" s="29" t="str">
        <f t="shared" si="14"/>
        <v>EV &amp; ED</v>
      </c>
    </row>
    <row r="427" spans="1:16" x14ac:dyDescent="0.4">
      <c r="A427" t="s">
        <v>108</v>
      </c>
      <c r="B427" t="s">
        <v>139</v>
      </c>
      <c r="C427" t="s">
        <v>113</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139</v>
      </c>
      <c r="C428" t="s">
        <v>113</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139</v>
      </c>
      <c r="C429" t="s">
        <v>114</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139</v>
      </c>
      <c r="C430" t="s">
        <v>114</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139</v>
      </c>
      <c r="C431" t="s">
        <v>114</v>
      </c>
      <c r="D431" t="s">
        <v>16</v>
      </c>
      <c r="E431">
        <v>562</v>
      </c>
      <c r="F431">
        <v>562</v>
      </c>
      <c r="G431">
        <v>0</v>
      </c>
      <c r="H431">
        <v>1</v>
      </c>
      <c r="I431">
        <v>1</v>
      </c>
      <c r="J431">
        <v>2</v>
      </c>
      <c r="K431">
        <v>2</v>
      </c>
      <c r="L431">
        <v>0</v>
      </c>
      <c r="M431">
        <v>1</v>
      </c>
      <c r="N431">
        <v>3</v>
      </c>
      <c r="O431" s="28">
        <f t="shared" si="13"/>
        <v>0</v>
      </c>
      <c r="P431" s="29" t="str">
        <f t="shared" si="14"/>
        <v>EV &amp; ED</v>
      </c>
    </row>
    <row r="432" spans="1:16" x14ac:dyDescent="0.4">
      <c r="A432" t="s">
        <v>108</v>
      </c>
      <c r="B432" t="s">
        <v>139</v>
      </c>
      <c r="C432" t="s">
        <v>114</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139</v>
      </c>
      <c r="C433" t="s">
        <v>114</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139</v>
      </c>
      <c r="C434" t="s">
        <v>115</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139</v>
      </c>
      <c r="C435" t="s">
        <v>115</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139</v>
      </c>
      <c r="C436" t="s">
        <v>115</v>
      </c>
      <c r="D436" t="s">
        <v>16</v>
      </c>
      <c r="E436">
        <v>363</v>
      </c>
      <c r="F436">
        <v>363</v>
      </c>
      <c r="G436">
        <v>0</v>
      </c>
      <c r="H436">
        <v>0</v>
      </c>
      <c r="I436">
        <v>1</v>
      </c>
      <c r="J436">
        <v>1</v>
      </c>
      <c r="K436">
        <v>1</v>
      </c>
      <c r="L436">
        <v>0</v>
      </c>
      <c r="M436">
        <v>0</v>
      </c>
      <c r="N436">
        <v>3</v>
      </c>
      <c r="O436" s="28">
        <f t="shared" si="13"/>
        <v>0</v>
      </c>
      <c r="P436" s="29" t="str">
        <f t="shared" si="14"/>
        <v>EV &amp; ED</v>
      </c>
    </row>
    <row r="437" spans="1:16" x14ac:dyDescent="0.4">
      <c r="A437" t="s">
        <v>108</v>
      </c>
      <c r="B437" t="s">
        <v>139</v>
      </c>
      <c r="C437" t="s">
        <v>115</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139</v>
      </c>
      <c r="C438" t="s">
        <v>115</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139</v>
      </c>
      <c r="C439" t="s">
        <v>116</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139</v>
      </c>
      <c r="C440" t="s">
        <v>116</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139</v>
      </c>
      <c r="C441" t="s">
        <v>116</v>
      </c>
      <c r="D441" t="s">
        <v>16</v>
      </c>
      <c r="E441">
        <v>372</v>
      </c>
      <c r="F441">
        <v>372</v>
      </c>
      <c r="G441">
        <v>0</v>
      </c>
      <c r="H441">
        <v>3</v>
      </c>
      <c r="I441">
        <v>0</v>
      </c>
      <c r="J441">
        <v>3</v>
      </c>
      <c r="K441">
        <v>3</v>
      </c>
      <c r="L441">
        <v>0</v>
      </c>
      <c r="M441">
        <v>1</v>
      </c>
      <c r="N441">
        <v>3</v>
      </c>
      <c r="O441" s="28">
        <f t="shared" si="13"/>
        <v>0</v>
      </c>
      <c r="P441" s="29" t="str">
        <f t="shared" si="14"/>
        <v>EV &amp; ED</v>
      </c>
    </row>
    <row r="442" spans="1:16" x14ac:dyDescent="0.4">
      <c r="A442" t="s">
        <v>108</v>
      </c>
      <c r="B442" t="s">
        <v>139</v>
      </c>
      <c r="C442" t="s">
        <v>116</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139</v>
      </c>
      <c r="C443" t="s">
        <v>116</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139</v>
      </c>
      <c r="C444" t="s">
        <v>117</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139</v>
      </c>
      <c r="C445" t="s">
        <v>117</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139</v>
      </c>
      <c r="C446" t="s">
        <v>117</v>
      </c>
      <c r="D446" t="s">
        <v>16</v>
      </c>
      <c r="E446">
        <v>213</v>
      </c>
      <c r="F446">
        <v>213</v>
      </c>
      <c r="G446">
        <v>0</v>
      </c>
      <c r="H446">
        <v>1</v>
      </c>
      <c r="I446">
        <v>3</v>
      </c>
      <c r="J446">
        <v>4</v>
      </c>
      <c r="K446">
        <v>4</v>
      </c>
      <c r="L446">
        <v>0</v>
      </c>
      <c r="M446">
        <v>1</v>
      </c>
      <c r="N446">
        <v>0</v>
      </c>
      <c r="O446" s="28">
        <f t="shared" si="13"/>
        <v>0</v>
      </c>
      <c r="P446" s="29" t="str">
        <f t="shared" si="14"/>
        <v>EV &amp; ED</v>
      </c>
    </row>
    <row r="447" spans="1:16" x14ac:dyDescent="0.4">
      <c r="A447" t="s">
        <v>108</v>
      </c>
      <c r="B447" t="s">
        <v>139</v>
      </c>
      <c r="C447" t="s">
        <v>117</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139</v>
      </c>
      <c r="C448" t="s">
        <v>117</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139</v>
      </c>
      <c r="C449" t="s">
        <v>118</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139</v>
      </c>
      <c r="C450" t="s">
        <v>118</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139</v>
      </c>
      <c r="C451" t="s">
        <v>118</v>
      </c>
      <c r="D451" t="s">
        <v>16</v>
      </c>
      <c r="E451">
        <v>840</v>
      </c>
      <c r="F451">
        <v>840</v>
      </c>
      <c r="G451">
        <v>0</v>
      </c>
      <c r="H451">
        <v>5</v>
      </c>
      <c r="I451">
        <v>0</v>
      </c>
      <c r="J451">
        <v>5</v>
      </c>
      <c r="K451">
        <v>5</v>
      </c>
      <c r="L451">
        <v>0</v>
      </c>
      <c r="M451">
        <v>0</v>
      </c>
      <c r="N451">
        <v>5</v>
      </c>
      <c r="O451" s="28">
        <f t="shared" si="13"/>
        <v>0</v>
      </c>
      <c r="P451" s="29" t="str">
        <f t="shared" si="14"/>
        <v>EV &amp; ED</v>
      </c>
    </row>
    <row r="452" spans="1:16" x14ac:dyDescent="0.4">
      <c r="A452" t="s">
        <v>108</v>
      </c>
      <c r="B452" t="s">
        <v>139</v>
      </c>
      <c r="C452" t="s">
        <v>118</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139</v>
      </c>
      <c r="C453" t="s">
        <v>118</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139</v>
      </c>
      <c r="C454" t="s">
        <v>119</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139</v>
      </c>
      <c r="C455" t="s">
        <v>119</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139</v>
      </c>
      <c r="C456" t="s">
        <v>119</v>
      </c>
      <c r="D456" t="s">
        <v>16</v>
      </c>
      <c r="E456">
        <v>727</v>
      </c>
      <c r="F456">
        <v>727</v>
      </c>
      <c r="G456">
        <v>0</v>
      </c>
      <c r="H456">
        <v>1</v>
      </c>
      <c r="I456">
        <v>0</v>
      </c>
      <c r="J456">
        <v>1</v>
      </c>
      <c r="K456">
        <v>1</v>
      </c>
      <c r="L456">
        <v>0</v>
      </c>
      <c r="M456">
        <v>0</v>
      </c>
      <c r="N456">
        <v>5</v>
      </c>
      <c r="O456" s="28">
        <f t="shared" si="15"/>
        <v>0</v>
      </c>
      <c r="P456" s="29" t="str">
        <f t="shared" si="16"/>
        <v>EV &amp; ED</v>
      </c>
    </row>
    <row r="457" spans="1:16" x14ac:dyDescent="0.4">
      <c r="A457" t="s">
        <v>108</v>
      </c>
      <c r="B457" t="s">
        <v>139</v>
      </c>
      <c r="C457" t="s">
        <v>119</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139</v>
      </c>
      <c r="C458" t="s">
        <v>119</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139</v>
      </c>
      <c r="C459" t="s">
        <v>120</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139</v>
      </c>
      <c r="C460" t="s">
        <v>120</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139</v>
      </c>
      <c r="C461" t="s">
        <v>120</v>
      </c>
      <c r="D461" t="s">
        <v>16</v>
      </c>
      <c r="E461">
        <v>243</v>
      </c>
      <c r="F461">
        <v>243</v>
      </c>
      <c r="G461">
        <v>0</v>
      </c>
      <c r="H461">
        <v>0</v>
      </c>
      <c r="I461">
        <v>0</v>
      </c>
      <c r="J461">
        <v>0</v>
      </c>
      <c r="K461">
        <v>0</v>
      </c>
      <c r="L461">
        <v>0</v>
      </c>
      <c r="M461">
        <v>0</v>
      </c>
      <c r="N461">
        <v>3</v>
      </c>
      <c r="O461" s="28">
        <f t="shared" si="15"/>
        <v>0</v>
      </c>
      <c r="P461" s="29" t="str">
        <f t="shared" si="16"/>
        <v>EV &amp; ED</v>
      </c>
    </row>
    <row r="462" spans="1:16" x14ac:dyDescent="0.4">
      <c r="A462" t="s">
        <v>108</v>
      </c>
      <c r="B462" t="s">
        <v>139</v>
      </c>
      <c r="C462" t="s">
        <v>120</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139</v>
      </c>
      <c r="C463" t="s">
        <v>120</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139</v>
      </c>
      <c r="C464" t="s">
        <v>121</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139</v>
      </c>
      <c r="C465" t="s">
        <v>121</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139</v>
      </c>
      <c r="C466" t="s">
        <v>121</v>
      </c>
      <c r="D466" t="s">
        <v>16</v>
      </c>
      <c r="E466">
        <v>145</v>
      </c>
      <c r="F466">
        <v>145</v>
      </c>
      <c r="G466">
        <v>0</v>
      </c>
      <c r="H466">
        <v>1</v>
      </c>
      <c r="I466">
        <v>0</v>
      </c>
      <c r="J466">
        <v>1</v>
      </c>
      <c r="K466">
        <v>1</v>
      </c>
      <c r="L466">
        <v>0</v>
      </c>
      <c r="M466">
        <v>0</v>
      </c>
      <c r="N466">
        <v>0</v>
      </c>
      <c r="O466" s="28">
        <f t="shared" si="15"/>
        <v>0</v>
      </c>
      <c r="P466" s="29" t="str">
        <f t="shared" si="16"/>
        <v>EV &amp; ED</v>
      </c>
    </row>
    <row r="467" spans="1:16" x14ac:dyDescent="0.4">
      <c r="A467" t="s">
        <v>108</v>
      </c>
      <c r="B467" t="s">
        <v>139</v>
      </c>
      <c r="C467" t="s">
        <v>121</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139</v>
      </c>
      <c r="C468" t="s">
        <v>121</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139</v>
      </c>
      <c r="C469" t="s">
        <v>122</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139</v>
      </c>
      <c r="C470" t="s">
        <v>122</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139</v>
      </c>
      <c r="C471" t="s">
        <v>122</v>
      </c>
      <c r="D471" t="s">
        <v>16</v>
      </c>
      <c r="E471">
        <v>78</v>
      </c>
      <c r="F471">
        <v>78</v>
      </c>
      <c r="G471">
        <v>0</v>
      </c>
      <c r="H471">
        <v>0</v>
      </c>
      <c r="I471">
        <v>0</v>
      </c>
      <c r="J471">
        <v>0</v>
      </c>
      <c r="K471">
        <v>0</v>
      </c>
      <c r="L471">
        <v>0</v>
      </c>
      <c r="M471">
        <v>1</v>
      </c>
      <c r="N471">
        <v>1</v>
      </c>
      <c r="O471" s="28">
        <f t="shared" si="15"/>
        <v>0</v>
      </c>
      <c r="P471" s="29" t="str">
        <f t="shared" si="16"/>
        <v>EV &amp; ED</v>
      </c>
    </row>
    <row r="472" spans="1:16" x14ac:dyDescent="0.4">
      <c r="A472" t="s">
        <v>108</v>
      </c>
      <c r="B472" t="s">
        <v>139</v>
      </c>
      <c r="C472" t="s">
        <v>122</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139</v>
      </c>
      <c r="C473" t="s">
        <v>122</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139</v>
      </c>
      <c r="C474" t="s">
        <v>123</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139</v>
      </c>
      <c r="C475" t="s">
        <v>123</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139</v>
      </c>
      <c r="C476" t="s">
        <v>123</v>
      </c>
      <c r="D476" t="s">
        <v>16</v>
      </c>
      <c r="E476">
        <v>27</v>
      </c>
      <c r="F476">
        <v>27</v>
      </c>
      <c r="G476">
        <v>0</v>
      </c>
      <c r="H476">
        <v>0</v>
      </c>
      <c r="I476">
        <v>0</v>
      </c>
      <c r="J476">
        <v>0</v>
      </c>
      <c r="K476">
        <v>0</v>
      </c>
      <c r="L476">
        <v>0</v>
      </c>
      <c r="M476">
        <v>0</v>
      </c>
      <c r="N476">
        <v>1</v>
      </c>
      <c r="O476" s="28">
        <f t="shared" si="15"/>
        <v>0</v>
      </c>
      <c r="P476" s="29" t="str">
        <f t="shared" si="16"/>
        <v>EV &amp; ED</v>
      </c>
    </row>
    <row r="477" spans="1:16" x14ac:dyDescent="0.4">
      <c r="A477" t="s">
        <v>108</v>
      </c>
      <c r="B477" t="s">
        <v>139</v>
      </c>
      <c r="C477" t="s">
        <v>123</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139</v>
      </c>
      <c r="C478" t="s">
        <v>123</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139</v>
      </c>
      <c r="C479" t="s">
        <v>124</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139</v>
      </c>
      <c r="C480" t="s">
        <v>124</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139</v>
      </c>
      <c r="C481" t="s">
        <v>124</v>
      </c>
      <c r="D481" t="s">
        <v>16</v>
      </c>
      <c r="E481">
        <v>71</v>
      </c>
      <c r="F481">
        <v>71</v>
      </c>
      <c r="G481">
        <v>0</v>
      </c>
      <c r="H481">
        <v>0</v>
      </c>
      <c r="I481">
        <v>0</v>
      </c>
      <c r="J481">
        <v>0</v>
      </c>
      <c r="K481">
        <v>0</v>
      </c>
      <c r="L481">
        <v>0</v>
      </c>
      <c r="M481">
        <v>0</v>
      </c>
      <c r="N481">
        <v>0</v>
      </c>
      <c r="O481" s="28">
        <f t="shared" si="15"/>
        <v>0</v>
      </c>
      <c r="P481" s="29" t="str">
        <f t="shared" si="16"/>
        <v>EV &amp; ED</v>
      </c>
    </row>
    <row r="482" spans="1:16" x14ac:dyDescent="0.4">
      <c r="A482" t="s">
        <v>108</v>
      </c>
      <c r="B482" t="s">
        <v>139</v>
      </c>
      <c r="C482" t="s">
        <v>124</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139</v>
      </c>
      <c r="C483" t="s">
        <v>124</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139</v>
      </c>
      <c r="C484" t="s">
        <v>125</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139</v>
      </c>
      <c r="C485" t="s">
        <v>125</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139</v>
      </c>
      <c r="C486" t="s">
        <v>125</v>
      </c>
      <c r="D486" t="s">
        <v>16</v>
      </c>
      <c r="E486">
        <v>353</v>
      </c>
      <c r="F486">
        <v>353</v>
      </c>
      <c r="G486">
        <v>0</v>
      </c>
      <c r="H486">
        <v>1</v>
      </c>
      <c r="I486">
        <v>0</v>
      </c>
      <c r="J486">
        <v>1</v>
      </c>
      <c r="K486">
        <v>1</v>
      </c>
      <c r="L486">
        <v>0</v>
      </c>
      <c r="M486">
        <v>1</v>
      </c>
      <c r="N486">
        <v>0</v>
      </c>
      <c r="O486" s="28">
        <f t="shared" si="15"/>
        <v>0</v>
      </c>
      <c r="P486" s="29" t="str">
        <f t="shared" si="16"/>
        <v>EV &amp; ED</v>
      </c>
    </row>
    <row r="487" spans="1:16" x14ac:dyDescent="0.4">
      <c r="A487" t="s">
        <v>108</v>
      </c>
      <c r="B487" t="s">
        <v>139</v>
      </c>
      <c r="C487" t="s">
        <v>125</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139</v>
      </c>
      <c r="C488" t="s">
        <v>125</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139</v>
      </c>
      <c r="C489" t="s">
        <v>126</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139</v>
      </c>
      <c r="C490" t="s">
        <v>126</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139</v>
      </c>
      <c r="C491" t="s">
        <v>126</v>
      </c>
      <c r="D491" t="s">
        <v>16</v>
      </c>
      <c r="E491">
        <v>69</v>
      </c>
      <c r="F491">
        <v>69</v>
      </c>
      <c r="G491">
        <v>0</v>
      </c>
      <c r="H491">
        <v>1</v>
      </c>
      <c r="I491">
        <v>0</v>
      </c>
      <c r="J491">
        <v>1</v>
      </c>
      <c r="K491">
        <v>1</v>
      </c>
      <c r="L491">
        <v>0</v>
      </c>
      <c r="M491">
        <v>0</v>
      </c>
      <c r="N491">
        <v>0</v>
      </c>
      <c r="O491" s="28">
        <f t="shared" si="15"/>
        <v>0</v>
      </c>
      <c r="P491" s="29" t="str">
        <f t="shared" si="16"/>
        <v>EV &amp; ED</v>
      </c>
    </row>
    <row r="492" spans="1:16" x14ac:dyDescent="0.4">
      <c r="A492" t="s">
        <v>108</v>
      </c>
      <c r="B492" t="s">
        <v>139</v>
      </c>
      <c r="C492" t="s">
        <v>126</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139</v>
      </c>
      <c r="C493" t="s">
        <v>126</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139</v>
      </c>
      <c r="C494" t="s">
        <v>127</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139</v>
      </c>
      <c r="C495" t="s">
        <v>127</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139</v>
      </c>
      <c r="C496" t="s">
        <v>127</v>
      </c>
      <c r="D496" t="s">
        <v>16</v>
      </c>
      <c r="E496">
        <v>137</v>
      </c>
      <c r="F496">
        <v>137</v>
      </c>
      <c r="G496">
        <v>0</v>
      </c>
      <c r="H496">
        <v>0</v>
      </c>
      <c r="I496">
        <v>0</v>
      </c>
      <c r="J496">
        <v>0</v>
      </c>
      <c r="K496">
        <v>0</v>
      </c>
      <c r="L496">
        <v>0</v>
      </c>
      <c r="M496">
        <v>0</v>
      </c>
      <c r="N496">
        <v>0</v>
      </c>
      <c r="O496" s="28">
        <f t="shared" si="15"/>
        <v>0</v>
      </c>
      <c r="P496" s="29" t="str">
        <f t="shared" si="16"/>
        <v>EV &amp; ED</v>
      </c>
    </row>
    <row r="497" spans="1:16" x14ac:dyDescent="0.4">
      <c r="A497" t="s">
        <v>108</v>
      </c>
      <c r="B497" t="s">
        <v>139</v>
      </c>
      <c r="C497" t="s">
        <v>127</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139</v>
      </c>
      <c r="C498" t="s">
        <v>127</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139</v>
      </c>
      <c r="C499" t="s">
        <v>128</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139</v>
      </c>
      <c r="C500" t="s">
        <v>128</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139</v>
      </c>
      <c r="C501" t="s">
        <v>128</v>
      </c>
      <c r="D501" t="s">
        <v>16</v>
      </c>
      <c r="E501">
        <v>99</v>
      </c>
      <c r="F501">
        <v>99</v>
      </c>
      <c r="G501">
        <v>0</v>
      </c>
      <c r="H501">
        <v>1</v>
      </c>
      <c r="I501">
        <v>0</v>
      </c>
      <c r="J501">
        <v>1</v>
      </c>
      <c r="K501">
        <v>1</v>
      </c>
      <c r="L501">
        <v>0</v>
      </c>
      <c r="M501">
        <v>0</v>
      </c>
      <c r="N501">
        <v>0</v>
      </c>
      <c r="O501" s="28">
        <f t="shared" si="15"/>
        <v>0</v>
      </c>
      <c r="P501" s="29" t="str">
        <f t="shared" si="16"/>
        <v>EV &amp; ED</v>
      </c>
    </row>
    <row r="502" spans="1:16" x14ac:dyDescent="0.4">
      <c r="A502" t="s">
        <v>108</v>
      </c>
      <c r="B502" t="s">
        <v>139</v>
      </c>
      <c r="C502" t="s">
        <v>128</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139</v>
      </c>
      <c r="C503" t="s">
        <v>128</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139</v>
      </c>
      <c r="C504" t="s">
        <v>129</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139</v>
      </c>
      <c r="C505" t="s">
        <v>129</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139</v>
      </c>
      <c r="C506" t="s">
        <v>129</v>
      </c>
      <c r="D506" t="s">
        <v>16</v>
      </c>
      <c r="E506">
        <v>202</v>
      </c>
      <c r="F506">
        <v>202</v>
      </c>
      <c r="G506">
        <v>0</v>
      </c>
      <c r="H506">
        <v>0</v>
      </c>
      <c r="I506">
        <v>0</v>
      </c>
      <c r="J506">
        <v>0</v>
      </c>
      <c r="K506">
        <v>0</v>
      </c>
      <c r="L506">
        <v>0</v>
      </c>
      <c r="M506">
        <v>5</v>
      </c>
      <c r="N506">
        <v>3</v>
      </c>
      <c r="O506" s="28">
        <f t="shared" si="15"/>
        <v>0</v>
      </c>
      <c r="P506" s="29" t="str">
        <f t="shared" si="16"/>
        <v>EV &amp; ED</v>
      </c>
    </row>
    <row r="507" spans="1:16" x14ac:dyDescent="0.4">
      <c r="A507" t="s">
        <v>108</v>
      </c>
      <c r="B507" t="s">
        <v>139</v>
      </c>
      <c r="C507" t="s">
        <v>129</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139</v>
      </c>
      <c r="C508" t="s">
        <v>129</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139</v>
      </c>
      <c r="C509" t="s">
        <v>130</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139</v>
      </c>
      <c r="C510" t="s">
        <v>130</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139</v>
      </c>
      <c r="C511" t="s">
        <v>130</v>
      </c>
      <c r="D511" t="s">
        <v>16</v>
      </c>
      <c r="E511">
        <v>299</v>
      </c>
      <c r="F511">
        <v>299</v>
      </c>
      <c r="G511">
        <v>0</v>
      </c>
      <c r="H511">
        <v>0</v>
      </c>
      <c r="I511">
        <v>0</v>
      </c>
      <c r="J511">
        <v>0</v>
      </c>
      <c r="K511">
        <v>0</v>
      </c>
      <c r="L511">
        <v>0</v>
      </c>
      <c r="M511">
        <v>1</v>
      </c>
      <c r="N511">
        <v>3</v>
      </c>
      <c r="O511" s="28">
        <f t="shared" si="15"/>
        <v>0</v>
      </c>
      <c r="P511" s="29" t="str">
        <f t="shared" si="16"/>
        <v>EV &amp; ED</v>
      </c>
    </row>
    <row r="512" spans="1:16" x14ac:dyDescent="0.4">
      <c r="A512" t="s">
        <v>108</v>
      </c>
      <c r="B512" t="s">
        <v>139</v>
      </c>
      <c r="C512" t="s">
        <v>130</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139</v>
      </c>
      <c r="C513" t="s">
        <v>130</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139</v>
      </c>
      <c r="C514" t="s">
        <v>131</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139</v>
      </c>
      <c r="C515" t="s">
        <v>131</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139</v>
      </c>
      <c r="C516" t="s">
        <v>131</v>
      </c>
      <c r="D516" t="s">
        <v>16</v>
      </c>
      <c r="E516">
        <v>303</v>
      </c>
      <c r="F516">
        <v>303</v>
      </c>
      <c r="G516">
        <v>0</v>
      </c>
      <c r="H516">
        <v>3</v>
      </c>
      <c r="I516">
        <v>0</v>
      </c>
      <c r="J516">
        <v>3</v>
      </c>
      <c r="K516">
        <v>3</v>
      </c>
      <c r="L516">
        <v>0</v>
      </c>
      <c r="M516">
        <v>0</v>
      </c>
      <c r="N516">
        <v>0</v>
      </c>
      <c r="O516" s="28">
        <f t="shared" si="15"/>
        <v>0</v>
      </c>
      <c r="P516" s="29" t="str">
        <f t="shared" si="16"/>
        <v>EV &amp; ED</v>
      </c>
    </row>
    <row r="517" spans="1:16" x14ac:dyDescent="0.4">
      <c r="A517" t="s">
        <v>108</v>
      </c>
      <c r="B517" t="s">
        <v>139</v>
      </c>
      <c r="C517" t="s">
        <v>131</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139</v>
      </c>
      <c r="C518" t="s">
        <v>131</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139</v>
      </c>
      <c r="C519" t="s">
        <v>132</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139</v>
      </c>
      <c r="C520" t="s">
        <v>132</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139</v>
      </c>
      <c r="C521" t="s">
        <v>132</v>
      </c>
      <c r="D521" t="s">
        <v>16</v>
      </c>
      <c r="E521">
        <v>50</v>
      </c>
      <c r="F521">
        <v>50</v>
      </c>
      <c r="G521">
        <v>0</v>
      </c>
      <c r="H521">
        <v>1</v>
      </c>
      <c r="I521">
        <v>0</v>
      </c>
      <c r="J521">
        <v>1</v>
      </c>
      <c r="K521">
        <v>1</v>
      </c>
      <c r="L521">
        <v>0</v>
      </c>
      <c r="M521">
        <v>0</v>
      </c>
      <c r="N521">
        <v>0</v>
      </c>
      <c r="O521" s="28">
        <f t="shared" si="17"/>
        <v>0</v>
      </c>
      <c r="P521" s="29" t="str">
        <f t="shared" si="18"/>
        <v>EV &amp; ED</v>
      </c>
    </row>
    <row r="522" spans="1:16" x14ac:dyDescent="0.4">
      <c r="A522" t="s">
        <v>108</v>
      </c>
      <c r="B522" t="s">
        <v>139</v>
      </c>
      <c r="C522" t="s">
        <v>132</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139</v>
      </c>
      <c r="C523" t="s">
        <v>132</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139</v>
      </c>
      <c r="C524" t="s">
        <v>133</v>
      </c>
      <c r="D524" t="s">
        <v>14</v>
      </c>
      <c r="E524">
        <v>306</v>
      </c>
      <c r="F524">
        <v>306</v>
      </c>
      <c r="G524">
        <v>0</v>
      </c>
      <c r="H524">
        <v>2</v>
      </c>
      <c r="I524">
        <v>0</v>
      </c>
      <c r="J524">
        <v>2</v>
      </c>
      <c r="K524">
        <v>2</v>
      </c>
      <c r="L524">
        <v>0</v>
      </c>
      <c r="M524">
        <v>0</v>
      </c>
      <c r="N524">
        <v>4</v>
      </c>
      <c r="O524" s="28">
        <f t="shared" si="17"/>
        <v>0</v>
      </c>
      <c r="P524" s="29" t="str">
        <f t="shared" si="18"/>
        <v>AB &amp; PROV</v>
      </c>
    </row>
    <row r="525" spans="1:16" x14ac:dyDescent="0.4">
      <c r="A525" t="s">
        <v>108</v>
      </c>
      <c r="B525" t="s">
        <v>139</v>
      </c>
      <c r="C525" t="s">
        <v>133</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139</v>
      </c>
      <c r="C526" t="s">
        <v>133</v>
      </c>
      <c r="D526" t="s">
        <v>16</v>
      </c>
      <c r="E526">
        <v>0</v>
      </c>
      <c r="F526">
        <v>0</v>
      </c>
      <c r="G526">
        <v>0</v>
      </c>
      <c r="H526">
        <v>0</v>
      </c>
      <c r="I526">
        <v>0</v>
      </c>
      <c r="J526">
        <v>0</v>
      </c>
      <c r="K526">
        <v>0</v>
      </c>
      <c r="L526">
        <v>0</v>
      </c>
      <c r="M526">
        <v>0</v>
      </c>
      <c r="N526">
        <v>0</v>
      </c>
      <c r="O526" s="28">
        <f t="shared" si="17"/>
        <v>0</v>
      </c>
      <c r="P526" s="29" t="str">
        <f t="shared" si="18"/>
        <v>EV &amp; ED</v>
      </c>
    </row>
    <row r="527" spans="1:16" x14ac:dyDescent="0.4">
      <c r="A527" t="s">
        <v>108</v>
      </c>
      <c r="B527" t="s">
        <v>139</v>
      </c>
      <c r="C527" t="s">
        <v>133</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139</v>
      </c>
      <c r="C528" t="s">
        <v>133</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139</v>
      </c>
      <c r="C529" t="s">
        <v>134</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139</v>
      </c>
      <c r="C530" t="s">
        <v>134</v>
      </c>
      <c r="D530" t="s">
        <v>15</v>
      </c>
      <c r="E530">
        <v>90</v>
      </c>
      <c r="F530">
        <v>90</v>
      </c>
      <c r="G530">
        <v>0</v>
      </c>
      <c r="H530">
        <v>0</v>
      </c>
      <c r="I530">
        <v>0</v>
      </c>
      <c r="J530">
        <v>0</v>
      </c>
      <c r="K530">
        <v>0</v>
      </c>
      <c r="L530">
        <v>0</v>
      </c>
      <c r="M530">
        <v>1</v>
      </c>
      <c r="N530">
        <v>1</v>
      </c>
      <c r="O530" s="28">
        <f t="shared" si="17"/>
        <v>0</v>
      </c>
      <c r="P530" s="29" t="str">
        <f t="shared" si="18"/>
        <v>AB &amp; PROV</v>
      </c>
    </row>
    <row r="531" spans="1:16" x14ac:dyDescent="0.4">
      <c r="A531" t="s">
        <v>108</v>
      </c>
      <c r="B531" t="s">
        <v>139</v>
      </c>
      <c r="C531" t="s">
        <v>134</v>
      </c>
      <c r="D531" t="s">
        <v>16</v>
      </c>
      <c r="E531">
        <v>0</v>
      </c>
      <c r="F531">
        <v>0</v>
      </c>
      <c r="G531">
        <v>0</v>
      </c>
      <c r="H531">
        <v>0</v>
      </c>
      <c r="I531">
        <v>0</v>
      </c>
      <c r="J531">
        <v>0</v>
      </c>
      <c r="K531">
        <v>0</v>
      </c>
      <c r="L531">
        <v>0</v>
      </c>
      <c r="M531">
        <v>0</v>
      </c>
      <c r="N531">
        <v>0</v>
      </c>
      <c r="O531" s="28">
        <f t="shared" si="17"/>
        <v>0</v>
      </c>
      <c r="P531" s="29" t="str">
        <f t="shared" si="18"/>
        <v>EV &amp; ED</v>
      </c>
    </row>
    <row r="532" spans="1:16" x14ac:dyDescent="0.4">
      <c r="A532" t="s">
        <v>108</v>
      </c>
      <c r="B532" t="s">
        <v>139</v>
      </c>
      <c r="C532" t="s">
        <v>134</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139</v>
      </c>
      <c r="C533" t="s">
        <v>134</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139</v>
      </c>
      <c r="C534" t="s">
        <v>135</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139</v>
      </c>
      <c r="C535" t="s">
        <v>135</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139</v>
      </c>
      <c r="C536" t="s">
        <v>135</v>
      </c>
      <c r="D536" t="s">
        <v>16</v>
      </c>
      <c r="E536">
        <v>0</v>
      </c>
      <c r="F536">
        <v>0</v>
      </c>
      <c r="G536">
        <v>0</v>
      </c>
      <c r="H536">
        <v>0</v>
      </c>
      <c r="I536">
        <v>0</v>
      </c>
      <c r="J536">
        <v>0</v>
      </c>
      <c r="K536">
        <v>0</v>
      </c>
      <c r="L536">
        <v>0</v>
      </c>
      <c r="M536">
        <v>0</v>
      </c>
      <c r="N536">
        <v>0</v>
      </c>
      <c r="O536" s="28">
        <f t="shared" si="17"/>
        <v>0</v>
      </c>
      <c r="P536" s="29" t="str">
        <f t="shared" si="18"/>
        <v>EV &amp; ED</v>
      </c>
    </row>
    <row r="537" spans="1:16" x14ac:dyDescent="0.4">
      <c r="A537" t="s">
        <v>108</v>
      </c>
      <c r="B537" t="s">
        <v>139</v>
      </c>
      <c r="C537" t="s">
        <v>135</v>
      </c>
      <c r="D537" t="s">
        <v>17</v>
      </c>
      <c r="E537">
        <v>2593</v>
      </c>
      <c r="F537">
        <v>2593</v>
      </c>
      <c r="G537">
        <v>0</v>
      </c>
      <c r="H537">
        <v>22</v>
      </c>
      <c r="I537">
        <v>0</v>
      </c>
      <c r="J537">
        <v>22</v>
      </c>
      <c r="K537">
        <v>22</v>
      </c>
      <c r="L537">
        <v>0</v>
      </c>
      <c r="M537">
        <v>5</v>
      </c>
      <c r="N537">
        <v>13</v>
      </c>
      <c r="O537" s="28">
        <f t="shared" si="17"/>
        <v>0</v>
      </c>
      <c r="P537" s="29" t="str">
        <f t="shared" si="18"/>
        <v>EV &amp; ED</v>
      </c>
    </row>
    <row r="538" spans="1:16" x14ac:dyDescent="0.4">
      <c r="A538" t="s">
        <v>108</v>
      </c>
      <c r="B538" t="s">
        <v>139</v>
      </c>
      <c r="C538" t="s">
        <v>135</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139</v>
      </c>
      <c r="C539" t="s">
        <v>136</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139</v>
      </c>
      <c r="C540" t="s">
        <v>136</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139</v>
      </c>
      <c r="C541" t="s">
        <v>136</v>
      </c>
      <c r="D541" t="s">
        <v>16</v>
      </c>
      <c r="E541">
        <v>0</v>
      </c>
      <c r="F541">
        <v>0</v>
      </c>
      <c r="G541">
        <v>0</v>
      </c>
      <c r="H541">
        <v>0</v>
      </c>
      <c r="I541">
        <v>0</v>
      </c>
      <c r="J541">
        <v>0</v>
      </c>
      <c r="K541">
        <v>0</v>
      </c>
      <c r="L541">
        <v>0</v>
      </c>
      <c r="M541">
        <v>0</v>
      </c>
      <c r="N541">
        <v>0</v>
      </c>
      <c r="O541" s="28">
        <f t="shared" si="17"/>
        <v>0</v>
      </c>
      <c r="P541" s="29" t="str">
        <f t="shared" si="18"/>
        <v>EV &amp; ED</v>
      </c>
    </row>
    <row r="542" spans="1:16" x14ac:dyDescent="0.4">
      <c r="A542" t="s">
        <v>108</v>
      </c>
      <c r="B542" t="s">
        <v>139</v>
      </c>
      <c r="C542" t="s">
        <v>136</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139</v>
      </c>
      <c r="C543" t="s">
        <v>136</v>
      </c>
      <c r="D543" t="s">
        <v>18</v>
      </c>
      <c r="E543">
        <v>657</v>
      </c>
      <c r="F543">
        <v>657</v>
      </c>
      <c r="G543">
        <v>0</v>
      </c>
      <c r="H543">
        <v>5</v>
      </c>
      <c r="I543">
        <v>0</v>
      </c>
      <c r="J543">
        <v>5</v>
      </c>
      <c r="K543">
        <v>5</v>
      </c>
      <c r="L543">
        <v>0</v>
      </c>
      <c r="M543">
        <v>4</v>
      </c>
      <c r="N543">
        <v>10</v>
      </c>
      <c r="O543" s="28">
        <f t="shared" si="17"/>
        <v>0</v>
      </c>
      <c r="P543" s="29" t="str">
        <f t="shared" si="18"/>
        <v>AB &amp; PROV</v>
      </c>
    </row>
    <row r="544" spans="1:16" x14ac:dyDescent="0.4">
      <c r="A544" t="s">
        <v>108</v>
      </c>
      <c r="B544" t="s">
        <v>140</v>
      </c>
      <c r="C544" t="s">
        <v>110</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140</v>
      </c>
      <c r="C545" t="s">
        <v>110</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140</v>
      </c>
      <c r="C546" t="s">
        <v>110</v>
      </c>
      <c r="D546" t="s">
        <v>16</v>
      </c>
      <c r="E546">
        <v>270</v>
      </c>
      <c r="F546">
        <v>270</v>
      </c>
      <c r="G546">
        <v>0</v>
      </c>
      <c r="H546">
        <v>4</v>
      </c>
      <c r="I546">
        <v>0</v>
      </c>
      <c r="J546">
        <v>4</v>
      </c>
      <c r="K546">
        <v>4</v>
      </c>
      <c r="L546">
        <v>0</v>
      </c>
      <c r="M546">
        <v>0</v>
      </c>
      <c r="N546">
        <v>0</v>
      </c>
      <c r="O546" s="28">
        <f t="shared" si="17"/>
        <v>0</v>
      </c>
      <c r="P546" s="29" t="str">
        <f t="shared" si="18"/>
        <v>EV &amp; ED</v>
      </c>
    </row>
    <row r="547" spans="1:16" x14ac:dyDescent="0.4">
      <c r="A547" t="s">
        <v>108</v>
      </c>
      <c r="B547" t="s">
        <v>140</v>
      </c>
      <c r="C547" t="s">
        <v>110</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140</v>
      </c>
      <c r="C548" t="s">
        <v>110</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140</v>
      </c>
      <c r="C549" t="s">
        <v>111</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140</v>
      </c>
      <c r="C550" t="s">
        <v>111</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140</v>
      </c>
      <c r="C551" t="s">
        <v>111</v>
      </c>
      <c r="D551" t="s">
        <v>16</v>
      </c>
      <c r="E551">
        <v>616</v>
      </c>
      <c r="F551">
        <v>616</v>
      </c>
      <c r="G551">
        <v>0</v>
      </c>
      <c r="H551">
        <v>7</v>
      </c>
      <c r="I551">
        <v>0</v>
      </c>
      <c r="J551">
        <v>7</v>
      </c>
      <c r="K551">
        <v>7</v>
      </c>
      <c r="L551">
        <v>0</v>
      </c>
      <c r="M551">
        <v>0</v>
      </c>
      <c r="N551">
        <v>1</v>
      </c>
      <c r="O551" s="28">
        <f t="shared" si="17"/>
        <v>0</v>
      </c>
      <c r="P551" s="29" t="str">
        <f t="shared" si="18"/>
        <v>EV &amp; ED</v>
      </c>
    </row>
    <row r="552" spans="1:16" x14ac:dyDescent="0.4">
      <c r="A552" t="s">
        <v>108</v>
      </c>
      <c r="B552" t="s">
        <v>140</v>
      </c>
      <c r="C552" t="s">
        <v>111</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140</v>
      </c>
      <c r="C553" t="s">
        <v>111</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140</v>
      </c>
      <c r="C554" t="s">
        <v>112</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140</v>
      </c>
      <c r="C555" t="s">
        <v>112</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140</v>
      </c>
      <c r="C556" t="s">
        <v>112</v>
      </c>
      <c r="D556" t="s">
        <v>16</v>
      </c>
      <c r="E556">
        <v>136</v>
      </c>
      <c r="F556">
        <v>136</v>
      </c>
      <c r="G556">
        <v>0</v>
      </c>
      <c r="H556">
        <v>1</v>
      </c>
      <c r="I556">
        <v>0</v>
      </c>
      <c r="J556">
        <v>1</v>
      </c>
      <c r="K556">
        <v>1</v>
      </c>
      <c r="L556">
        <v>0</v>
      </c>
      <c r="M556">
        <v>0</v>
      </c>
      <c r="N556">
        <v>0</v>
      </c>
      <c r="O556" s="28">
        <f t="shared" si="17"/>
        <v>0</v>
      </c>
      <c r="P556" s="29" t="str">
        <f t="shared" si="18"/>
        <v>EV &amp; ED</v>
      </c>
    </row>
    <row r="557" spans="1:16" x14ac:dyDescent="0.4">
      <c r="A557" t="s">
        <v>108</v>
      </c>
      <c r="B557" t="s">
        <v>140</v>
      </c>
      <c r="C557" t="s">
        <v>112</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140</v>
      </c>
      <c r="C558" t="s">
        <v>112</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140</v>
      </c>
      <c r="C559" t="s">
        <v>113</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140</v>
      </c>
      <c r="C560" t="s">
        <v>113</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140</v>
      </c>
      <c r="C561" t="s">
        <v>113</v>
      </c>
      <c r="D561" t="s">
        <v>16</v>
      </c>
      <c r="E561">
        <v>139</v>
      </c>
      <c r="F561">
        <v>139</v>
      </c>
      <c r="G561">
        <v>0</v>
      </c>
      <c r="H561">
        <v>1</v>
      </c>
      <c r="I561">
        <v>0</v>
      </c>
      <c r="J561">
        <v>1</v>
      </c>
      <c r="K561">
        <v>1</v>
      </c>
      <c r="L561">
        <v>0</v>
      </c>
      <c r="M561">
        <v>0</v>
      </c>
      <c r="N561">
        <v>1</v>
      </c>
      <c r="O561" s="28">
        <f t="shared" si="17"/>
        <v>0</v>
      </c>
      <c r="P561" s="29" t="str">
        <f t="shared" si="18"/>
        <v>EV &amp; ED</v>
      </c>
    </row>
    <row r="562" spans="1:16" x14ac:dyDescent="0.4">
      <c r="A562" t="s">
        <v>108</v>
      </c>
      <c r="B562" t="s">
        <v>140</v>
      </c>
      <c r="C562" t="s">
        <v>113</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140</v>
      </c>
      <c r="C563" t="s">
        <v>113</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140</v>
      </c>
      <c r="C564" t="s">
        <v>114</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140</v>
      </c>
      <c r="C565" t="s">
        <v>114</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140</v>
      </c>
      <c r="C566" t="s">
        <v>114</v>
      </c>
      <c r="D566" t="s">
        <v>16</v>
      </c>
      <c r="E566">
        <v>562</v>
      </c>
      <c r="F566">
        <v>562</v>
      </c>
      <c r="G566">
        <v>0</v>
      </c>
      <c r="H566">
        <v>5</v>
      </c>
      <c r="I566">
        <v>0</v>
      </c>
      <c r="J566">
        <v>5</v>
      </c>
      <c r="K566">
        <v>6</v>
      </c>
      <c r="L566">
        <v>-1</v>
      </c>
      <c r="M566">
        <v>1</v>
      </c>
      <c r="N566">
        <v>3</v>
      </c>
      <c r="O566" s="28">
        <f t="shared" si="17"/>
        <v>1</v>
      </c>
      <c r="P566" s="29" t="str">
        <f t="shared" si="18"/>
        <v>EV &amp; ED</v>
      </c>
    </row>
    <row r="567" spans="1:16" x14ac:dyDescent="0.4">
      <c r="A567" t="s">
        <v>108</v>
      </c>
      <c r="B567" t="s">
        <v>140</v>
      </c>
      <c r="C567" t="s">
        <v>114</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140</v>
      </c>
      <c r="C568" t="s">
        <v>114</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140</v>
      </c>
      <c r="C569" t="s">
        <v>115</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140</v>
      </c>
      <c r="C570" t="s">
        <v>115</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140</v>
      </c>
      <c r="C571" t="s">
        <v>115</v>
      </c>
      <c r="D571" t="s">
        <v>16</v>
      </c>
      <c r="E571">
        <v>363</v>
      </c>
      <c r="F571">
        <v>363</v>
      </c>
      <c r="G571">
        <v>0</v>
      </c>
      <c r="H571">
        <v>3</v>
      </c>
      <c r="I571">
        <v>0</v>
      </c>
      <c r="J571">
        <v>3</v>
      </c>
      <c r="K571">
        <v>4</v>
      </c>
      <c r="L571">
        <v>-1</v>
      </c>
      <c r="M571">
        <v>0</v>
      </c>
      <c r="N571">
        <v>3</v>
      </c>
      <c r="O571" s="28">
        <f t="shared" si="17"/>
        <v>1</v>
      </c>
      <c r="P571" s="29" t="str">
        <f t="shared" si="18"/>
        <v>EV &amp; ED</v>
      </c>
    </row>
    <row r="572" spans="1:16" x14ac:dyDescent="0.4">
      <c r="A572" t="s">
        <v>108</v>
      </c>
      <c r="B572" t="s">
        <v>140</v>
      </c>
      <c r="C572" t="s">
        <v>115</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140</v>
      </c>
      <c r="C573" t="s">
        <v>115</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140</v>
      </c>
      <c r="C574" t="s">
        <v>116</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140</v>
      </c>
      <c r="C575" t="s">
        <v>116</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140</v>
      </c>
      <c r="C576" t="s">
        <v>116</v>
      </c>
      <c r="D576" t="s">
        <v>16</v>
      </c>
      <c r="E576">
        <v>372</v>
      </c>
      <c r="F576">
        <v>372</v>
      </c>
      <c r="G576">
        <v>0</v>
      </c>
      <c r="H576">
        <v>5</v>
      </c>
      <c r="I576">
        <v>0</v>
      </c>
      <c r="J576">
        <v>5</v>
      </c>
      <c r="K576">
        <v>6</v>
      </c>
      <c r="L576">
        <v>-1</v>
      </c>
      <c r="M576">
        <v>1</v>
      </c>
      <c r="N576">
        <v>3</v>
      </c>
      <c r="O576" s="28">
        <f t="shared" si="17"/>
        <v>1</v>
      </c>
      <c r="P576" s="29" t="str">
        <f t="shared" si="18"/>
        <v>EV &amp; ED</v>
      </c>
    </row>
    <row r="577" spans="1:16" x14ac:dyDescent="0.4">
      <c r="A577" t="s">
        <v>108</v>
      </c>
      <c r="B577" t="s">
        <v>140</v>
      </c>
      <c r="C577" t="s">
        <v>116</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140</v>
      </c>
      <c r="C578" t="s">
        <v>116</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140</v>
      </c>
      <c r="C579" t="s">
        <v>117</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140</v>
      </c>
      <c r="C580" t="s">
        <v>117</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140</v>
      </c>
      <c r="C581" t="s">
        <v>117</v>
      </c>
      <c r="D581" t="s">
        <v>16</v>
      </c>
      <c r="E581">
        <v>213</v>
      </c>
      <c r="F581">
        <v>213</v>
      </c>
      <c r="G581">
        <v>0</v>
      </c>
      <c r="H581">
        <v>2</v>
      </c>
      <c r="I581">
        <v>1</v>
      </c>
      <c r="J581">
        <v>3</v>
      </c>
      <c r="K581">
        <v>3</v>
      </c>
      <c r="L581">
        <v>0</v>
      </c>
      <c r="M581">
        <v>1</v>
      </c>
      <c r="N581">
        <v>0</v>
      </c>
      <c r="O581" s="28">
        <f t="shared" ref="O581:O644" si="19">ABS(L581)</f>
        <v>0</v>
      </c>
      <c r="P581" s="29" t="str">
        <f t="shared" ref="P581:P644" si="20">IF(OR(D581="EV",D581="ED"),"EV &amp; ED","AB &amp; PROV")</f>
        <v>EV &amp; ED</v>
      </c>
    </row>
    <row r="582" spans="1:16" x14ac:dyDescent="0.4">
      <c r="A582" t="s">
        <v>108</v>
      </c>
      <c r="B582" t="s">
        <v>140</v>
      </c>
      <c r="C582" t="s">
        <v>117</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140</v>
      </c>
      <c r="C583" t="s">
        <v>117</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140</v>
      </c>
      <c r="C584" t="s">
        <v>118</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140</v>
      </c>
      <c r="C585" t="s">
        <v>118</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140</v>
      </c>
      <c r="C586" t="s">
        <v>118</v>
      </c>
      <c r="D586" t="s">
        <v>16</v>
      </c>
      <c r="E586">
        <v>840</v>
      </c>
      <c r="F586">
        <v>840</v>
      </c>
      <c r="G586">
        <v>0</v>
      </c>
      <c r="H586">
        <v>8</v>
      </c>
      <c r="I586">
        <v>0</v>
      </c>
      <c r="J586">
        <v>8</v>
      </c>
      <c r="K586">
        <v>9</v>
      </c>
      <c r="L586">
        <v>-1</v>
      </c>
      <c r="M586">
        <v>0</v>
      </c>
      <c r="N586">
        <v>5</v>
      </c>
      <c r="O586" s="28">
        <f t="shared" si="19"/>
        <v>1</v>
      </c>
      <c r="P586" s="29" t="str">
        <f t="shared" si="20"/>
        <v>EV &amp; ED</v>
      </c>
    </row>
    <row r="587" spans="1:16" x14ac:dyDescent="0.4">
      <c r="A587" t="s">
        <v>108</v>
      </c>
      <c r="B587" t="s">
        <v>140</v>
      </c>
      <c r="C587" t="s">
        <v>118</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140</v>
      </c>
      <c r="C588" t="s">
        <v>118</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140</v>
      </c>
      <c r="C589" t="s">
        <v>119</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140</v>
      </c>
      <c r="C590" t="s">
        <v>119</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140</v>
      </c>
      <c r="C591" t="s">
        <v>119</v>
      </c>
      <c r="D591" t="s">
        <v>16</v>
      </c>
      <c r="E591">
        <v>727</v>
      </c>
      <c r="F591">
        <v>727</v>
      </c>
      <c r="G591">
        <v>0</v>
      </c>
      <c r="H591">
        <v>6</v>
      </c>
      <c r="I591">
        <v>0</v>
      </c>
      <c r="J591">
        <v>6</v>
      </c>
      <c r="K591">
        <v>6</v>
      </c>
      <c r="L591">
        <v>0</v>
      </c>
      <c r="M591">
        <v>0</v>
      </c>
      <c r="N591">
        <v>5</v>
      </c>
      <c r="O591" s="28">
        <f t="shared" si="19"/>
        <v>0</v>
      </c>
      <c r="P591" s="29" t="str">
        <f t="shared" si="20"/>
        <v>EV &amp; ED</v>
      </c>
    </row>
    <row r="592" spans="1:16" x14ac:dyDescent="0.4">
      <c r="A592" t="s">
        <v>108</v>
      </c>
      <c r="B592" t="s">
        <v>140</v>
      </c>
      <c r="C592" t="s">
        <v>119</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140</v>
      </c>
      <c r="C593" t="s">
        <v>119</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140</v>
      </c>
      <c r="C594" t="s">
        <v>120</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140</v>
      </c>
      <c r="C595" t="s">
        <v>120</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140</v>
      </c>
      <c r="C596" t="s">
        <v>120</v>
      </c>
      <c r="D596" t="s">
        <v>16</v>
      </c>
      <c r="E596">
        <v>243</v>
      </c>
      <c r="F596">
        <v>243</v>
      </c>
      <c r="G596">
        <v>0</v>
      </c>
      <c r="H596">
        <v>0</v>
      </c>
      <c r="I596">
        <v>0</v>
      </c>
      <c r="J596">
        <v>0</v>
      </c>
      <c r="K596">
        <v>2</v>
      </c>
      <c r="L596">
        <v>-2</v>
      </c>
      <c r="M596">
        <v>0</v>
      </c>
      <c r="N596">
        <v>3</v>
      </c>
      <c r="O596" s="28">
        <f t="shared" si="19"/>
        <v>2</v>
      </c>
      <c r="P596" s="29" t="str">
        <f t="shared" si="20"/>
        <v>EV &amp; ED</v>
      </c>
    </row>
    <row r="597" spans="1:16" x14ac:dyDescent="0.4">
      <c r="A597" t="s">
        <v>108</v>
      </c>
      <c r="B597" t="s">
        <v>140</v>
      </c>
      <c r="C597" t="s">
        <v>120</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140</v>
      </c>
      <c r="C598" t="s">
        <v>120</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140</v>
      </c>
      <c r="C599" t="s">
        <v>121</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140</v>
      </c>
      <c r="C600" t="s">
        <v>121</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140</v>
      </c>
      <c r="C601" t="s">
        <v>121</v>
      </c>
      <c r="D601" t="s">
        <v>16</v>
      </c>
      <c r="E601">
        <v>145</v>
      </c>
      <c r="F601">
        <v>145</v>
      </c>
      <c r="G601">
        <v>0</v>
      </c>
      <c r="H601">
        <v>0</v>
      </c>
      <c r="I601">
        <v>0</v>
      </c>
      <c r="J601">
        <v>0</v>
      </c>
      <c r="K601">
        <v>0</v>
      </c>
      <c r="L601">
        <v>0</v>
      </c>
      <c r="M601">
        <v>0</v>
      </c>
      <c r="N601">
        <v>0</v>
      </c>
      <c r="O601" s="28">
        <f t="shared" si="19"/>
        <v>0</v>
      </c>
      <c r="P601" s="29" t="str">
        <f t="shared" si="20"/>
        <v>EV &amp; ED</v>
      </c>
    </row>
    <row r="602" spans="1:16" x14ac:dyDescent="0.4">
      <c r="A602" t="s">
        <v>108</v>
      </c>
      <c r="B602" t="s">
        <v>140</v>
      </c>
      <c r="C602" t="s">
        <v>121</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140</v>
      </c>
      <c r="C603" t="s">
        <v>121</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140</v>
      </c>
      <c r="C604" t="s">
        <v>122</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140</v>
      </c>
      <c r="C605" t="s">
        <v>122</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140</v>
      </c>
      <c r="C606" t="s">
        <v>122</v>
      </c>
      <c r="D606" t="s">
        <v>16</v>
      </c>
      <c r="E606">
        <v>78</v>
      </c>
      <c r="F606">
        <v>78</v>
      </c>
      <c r="G606">
        <v>0</v>
      </c>
      <c r="H606">
        <v>2</v>
      </c>
      <c r="I606">
        <v>0</v>
      </c>
      <c r="J606">
        <v>2</v>
      </c>
      <c r="K606">
        <v>2</v>
      </c>
      <c r="L606">
        <v>0</v>
      </c>
      <c r="M606">
        <v>1</v>
      </c>
      <c r="N606">
        <v>1</v>
      </c>
      <c r="O606" s="28">
        <f t="shared" si="19"/>
        <v>0</v>
      </c>
      <c r="P606" s="29" t="str">
        <f t="shared" si="20"/>
        <v>EV &amp; ED</v>
      </c>
    </row>
    <row r="607" spans="1:16" x14ac:dyDescent="0.4">
      <c r="A607" t="s">
        <v>108</v>
      </c>
      <c r="B607" t="s">
        <v>140</v>
      </c>
      <c r="C607" t="s">
        <v>122</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140</v>
      </c>
      <c r="C608" t="s">
        <v>122</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140</v>
      </c>
      <c r="C609" t="s">
        <v>123</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140</v>
      </c>
      <c r="C610" t="s">
        <v>123</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140</v>
      </c>
      <c r="C611" t="s">
        <v>123</v>
      </c>
      <c r="D611" t="s">
        <v>16</v>
      </c>
      <c r="E611">
        <v>27</v>
      </c>
      <c r="F611">
        <v>27</v>
      </c>
      <c r="G611">
        <v>0</v>
      </c>
      <c r="H611">
        <v>0</v>
      </c>
      <c r="I611">
        <v>0</v>
      </c>
      <c r="J611">
        <v>0</v>
      </c>
      <c r="K611">
        <v>0</v>
      </c>
      <c r="L611">
        <v>0</v>
      </c>
      <c r="M611">
        <v>0</v>
      </c>
      <c r="N611">
        <v>1</v>
      </c>
      <c r="O611" s="28">
        <f t="shared" si="19"/>
        <v>0</v>
      </c>
      <c r="P611" s="29" t="str">
        <f t="shared" si="20"/>
        <v>EV &amp; ED</v>
      </c>
    </row>
    <row r="612" spans="1:16" x14ac:dyDescent="0.4">
      <c r="A612" t="s">
        <v>108</v>
      </c>
      <c r="B612" t="s">
        <v>140</v>
      </c>
      <c r="C612" t="s">
        <v>123</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140</v>
      </c>
      <c r="C613" t="s">
        <v>123</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140</v>
      </c>
      <c r="C614" t="s">
        <v>124</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140</v>
      </c>
      <c r="C615" t="s">
        <v>124</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140</v>
      </c>
      <c r="C616" t="s">
        <v>124</v>
      </c>
      <c r="D616" t="s">
        <v>16</v>
      </c>
      <c r="E616">
        <v>71</v>
      </c>
      <c r="F616">
        <v>71</v>
      </c>
      <c r="G616">
        <v>0</v>
      </c>
      <c r="H616">
        <v>1</v>
      </c>
      <c r="I616">
        <v>0</v>
      </c>
      <c r="J616">
        <v>1</v>
      </c>
      <c r="K616">
        <v>1</v>
      </c>
      <c r="L616">
        <v>0</v>
      </c>
      <c r="M616">
        <v>0</v>
      </c>
      <c r="N616">
        <v>0</v>
      </c>
      <c r="O616" s="28">
        <f t="shared" si="19"/>
        <v>0</v>
      </c>
      <c r="P616" s="29" t="str">
        <f t="shared" si="20"/>
        <v>EV &amp; ED</v>
      </c>
    </row>
    <row r="617" spans="1:16" x14ac:dyDescent="0.4">
      <c r="A617" t="s">
        <v>108</v>
      </c>
      <c r="B617" t="s">
        <v>140</v>
      </c>
      <c r="C617" t="s">
        <v>124</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140</v>
      </c>
      <c r="C618" t="s">
        <v>124</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140</v>
      </c>
      <c r="C619" t="s">
        <v>125</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140</v>
      </c>
      <c r="C620" t="s">
        <v>125</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140</v>
      </c>
      <c r="C621" t="s">
        <v>125</v>
      </c>
      <c r="D621" t="s">
        <v>16</v>
      </c>
      <c r="E621">
        <v>353</v>
      </c>
      <c r="F621">
        <v>353</v>
      </c>
      <c r="G621">
        <v>0</v>
      </c>
      <c r="H621">
        <v>3</v>
      </c>
      <c r="I621">
        <v>0</v>
      </c>
      <c r="J621">
        <v>3</v>
      </c>
      <c r="K621">
        <v>3</v>
      </c>
      <c r="L621">
        <v>0</v>
      </c>
      <c r="M621">
        <v>1</v>
      </c>
      <c r="N621">
        <v>0</v>
      </c>
      <c r="O621" s="28">
        <f t="shared" si="19"/>
        <v>0</v>
      </c>
      <c r="P621" s="29" t="str">
        <f t="shared" si="20"/>
        <v>EV &amp; ED</v>
      </c>
    </row>
    <row r="622" spans="1:16" x14ac:dyDescent="0.4">
      <c r="A622" t="s">
        <v>108</v>
      </c>
      <c r="B622" t="s">
        <v>140</v>
      </c>
      <c r="C622" t="s">
        <v>125</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140</v>
      </c>
      <c r="C623" t="s">
        <v>125</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140</v>
      </c>
      <c r="C624" t="s">
        <v>126</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140</v>
      </c>
      <c r="C625" t="s">
        <v>126</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140</v>
      </c>
      <c r="C626" t="s">
        <v>126</v>
      </c>
      <c r="D626" t="s">
        <v>16</v>
      </c>
      <c r="E626">
        <v>69</v>
      </c>
      <c r="F626">
        <v>69</v>
      </c>
      <c r="G626">
        <v>0</v>
      </c>
      <c r="H626">
        <v>1</v>
      </c>
      <c r="I626">
        <v>0</v>
      </c>
      <c r="J626">
        <v>1</v>
      </c>
      <c r="K626">
        <v>1</v>
      </c>
      <c r="L626">
        <v>0</v>
      </c>
      <c r="M626">
        <v>0</v>
      </c>
      <c r="N626">
        <v>0</v>
      </c>
      <c r="O626" s="28">
        <f t="shared" si="19"/>
        <v>0</v>
      </c>
      <c r="P626" s="29" t="str">
        <f t="shared" si="20"/>
        <v>EV &amp; ED</v>
      </c>
    </row>
    <row r="627" spans="1:16" x14ac:dyDescent="0.4">
      <c r="A627" t="s">
        <v>108</v>
      </c>
      <c r="B627" t="s">
        <v>140</v>
      </c>
      <c r="C627" t="s">
        <v>126</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140</v>
      </c>
      <c r="C628" t="s">
        <v>126</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140</v>
      </c>
      <c r="C629" t="s">
        <v>127</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140</v>
      </c>
      <c r="C630" t="s">
        <v>127</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140</v>
      </c>
      <c r="C631" t="s">
        <v>127</v>
      </c>
      <c r="D631" t="s">
        <v>16</v>
      </c>
      <c r="E631">
        <v>137</v>
      </c>
      <c r="F631">
        <v>137</v>
      </c>
      <c r="G631">
        <v>0</v>
      </c>
      <c r="H631">
        <v>0</v>
      </c>
      <c r="I631">
        <v>0</v>
      </c>
      <c r="J631">
        <v>0</v>
      </c>
      <c r="K631">
        <v>0</v>
      </c>
      <c r="L631">
        <v>0</v>
      </c>
      <c r="M631">
        <v>0</v>
      </c>
      <c r="N631">
        <v>0</v>
      </c>
      <c r="O631" s="28">
        <f t="shared" si="19"/>
        <v>0</v>
      </c>
      <c r="P631" s="29" t="str">
        <f t="shared" si="20"/>
        <v>EV &amp; ED</v>
      </c>
    </row>
    <row r="632" spans="1:16" x14ac:dyDescent="0.4">
      <c r="A632" t="s">
        <v>108</v>
      </c>
      <c r="B632" t="s">
        <v>140</v>
      </c>
      <c r="C632" t="s">
        <v>127</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140</v>
      </c>
      <c r="C633" t="s">
        <v>127</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140</v>
      </c>
      <c r="C634" t="s">
        <v>128</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140</v>
      </c>
      <c r="C635" t="s">
        <v>128</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140</v>
      </c>
      <c r="C636" t="s">
        <v>128</v>
      </c>
      <c r="D636" t="s">
        <v>16</v>
      </c>
      <c r="E636">
        <v>99</v>
      </c>
      <c r="F636">
        <v>99</v>
      </c>
      <c r="G636">
        <v>0</v>
      </c>
      <c r="H636">
        <v>4</v>
      </c>
      <c r="I636">
        <v>0</v>
      </c>
      <c r="J636">
        <v>4</v>
      </c>
      <c r="K636">
        <v>4</v>
      </c>
      <c r="L636">
        <v>0</v>
      </c>
      <c r="M636">
        <v>0</v>
      </c>
      <c r="N636">
        <v>0</v>
      </c>
      <c r="O636" s="28">
        <f t="shared" si="19"/>
        <v>0</v>
      </c>
      <c r="P636" s="29" t="str">
        <f t="shared" si="20"/>
        <v>EV &amp; ED</v>
      </c>
    </row>
    <row r="637" spans="1:16" x14ac:dyDescent="0.4">
      <c r="A637" t="s">
        <v>108</v>
      </c>
      <c r="B637" t="s">
        <v>140</v>
      </c>
      <c r="C637" t="s">
        <v>128</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140</v>
      </c>
      <c r="C638" t="s">
        <v>128</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140</v>
      </c>
      <c r="C639" t="s">
        <v>129</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140</v>
      </c>
      <c r="C640" t="s">
        <v>129</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140</v>
      </c>
      <c r="C641" t="s">
        <v>129</v>
      </c>
      <c r="D641" t="s">
        <v>16</v>
      </c>
      <c r="E641">
        <v>202</v>
      </c>
      <c r="F641">
        <v>202</v>
      </c>
      <c r="G641">
        <v>0</v>
      </c>
      <c r="H641">
        <v>2</v>
      </c>
      <c r="I641">
        <v>0</v>
      </c>
      <c r="J641">
        <v>2</v>
      </c>
      <c r="K641">
        <v>2</v>
      </c>
      <c r="L641">
        <v>0</v>
      </c>
      <c r="M641">
        <v>5</v>
      </c>
      <c r="N641">
        <v>3</v>
      </c>
      <c r="O641" s="28">
        <f t="shared" si="19"/>
        <v>0</v>
      </c>
      <c r="P641" s="29" t="str">
        <f t="shared" si="20"/>
        <v>EV &amp; ED</v>
      </c>
    </row>
    <row r="642" spans="1:16" x14ac:dyDescent="0.4">
      <c r="A642" t="s">
        <v>108</v>
      </c>
      <c r="B642" t="s">
        <v>140</v>
      </c>
      <c r="C642" t="s">
        <v>129</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140</v>
      </c>
      <c r="C643" t="s">
        <v>129</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140</v>
      </c>
      <c r="C644" t="s">
        <v>130</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140</v>
      </c>
      <c r="C645" t="s">
        <v>130</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140</v>
      </c>
      <c r="C646" t="s">
        <v>130</v>
      </c>
      <c r="D646" t="s">
        <v>16</v>
      </c>
      <c r="E646">
        <v>299</v>
      </c>
      <c r="F646">
        <v>299</v>
      </c>
      <c r="G646">
        <v>0</v>
      </c>
      <c r="H646">
        <v>3</v>
      </c>
      <c r="I646">
        <v>0</v>
      </c>
      <c r="J646">
        <v>3</v>
      </c>
      <c r="K646">
        <v>4</v>
      </c>
      <c r="L646">
        <v>-1</v>
      </c>
      <c r="M646">
        <v>1</v>
      </c>
      <c r="N646">
        <v>3</v>
      </c>
      <c r="O646" s="28">
        <f t="shared" si="21"/>
        <v>1</v>
      </c>
      <c r="P646" s="29" t="str">
        <f t="shared" si="22"/>
        <v>EV &amp; ED</v>
      </c>
    </row>
    <row r="647" spans="1:16" x14ac:dyDescent="0.4">
      <c r="A647" t="s">
        <v>108</v>
      </c>
      <c r="B647" t="s">
        <v>140</v>
      </c>
      <c r="C647" t="s">
        <v>130</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140</v>
      </c>
      <c r="C648" t="s">
        <v>130</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140</v>
      </c>
      <c r="C649" t="s">
        <v>131</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140</v>
      </c>
      <c r="C650" t="s">
        <v>131</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140</v>
      </c>
      <c r="C651" t="s">
        <v>131</v>
      </c>
      <c r="D651" t="s">
        <v>16</v>
      </c>
      <c r="E651">
        <v>303</v>
      </c>
      <c r="F651">
        <v>303</v>
      </c>
      <c r="G651">
        <v>0</v>
      </c>
      <c r="H651">
        <v>6</v>
      </c>
      <c r="I651">
        <v>0</v>
      </c>
      <c r="J651">
        <v>6</v>
      </c>
      <c r="K651">
        <v>6</v>
      </c>
      <c r="L651">
        <v>0</v>
      </c>
      <c r="M651">
        <v>0</v>
      </c>
      <c r="N651">
        <v>0</v>
      </c>
      <c r="O651" s="28">
        <f t="shared" si="21"/>
        <v>0</v>
      </c>
      <c r="P651" s="29" t="str">
        <f t="shared" si="22"/>
        <v>EV &amp; ED</v>
      </c>
    </row>
    <row r="652" spans="1:16" x14ac:dyDescent="0.4">
      <c r="A652" t="s">
        <v>108</v>
      </c>
      <c r="B652" t="s">
        <v>140</v>
      </c>
      <c r="C652" t="s">
        <v>131</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140</v>
      </c>
      <c r="C653" t="s">
        <v>131</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140</v>
      </c>
      <c r="C654" t="s">
        <v>132</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140</v>
      </c>
      <c r="C655" t="s">
        <v>132</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140</v>
      </c>
      <c r="C656" t="s">
        <v>132</v>
      </c>
      <c r="D656" t="s">
        <v>16</v>
      </c>
      <c r="E656">
        <v>50</v>
      </c>
      <c r="F656">
        <v>50</v>
      </c>
      <c r="G656">
        <v>0</v>
      </c>
      <c r="H656">
        <v>3</v>
      </c>
      <c r="I656">
        <v>0</v>
      </c>
      <c r="J656">
        <v>3</v>
      </c>
      <c r="K656">
        <v>3</v>
      </c>
      <c r="L656">
        <v>0</v>
      </c>
      <c r="M656">
        <v>0</v>
      </c>
      <c r="N656">
        <v>0</v>
      </c>
      <c r="O656" s="28">
        <f t="shared" si="21"/>
        <v>0</v>
      </c>
      <c r="P656" s="29" t="str">
        <f t="shared" si="22"/>
        <v>EV &amp; ED</v>
      </c>
    </row>
    <row r="657" spans="1:16" x14ac:dyDescent="0.4">
      <c r="A657" t="s">
        <v>108</v>
      </c>
      <c r="B657" t="s">
        <v>140</v>
      </c>
      <c r="C657" t="s">
        <v>132</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140</v>
      </c>
      <c r="C658" t="s">
        <v>132</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140</v>
      </c>
      <c r="C659" t="s">
        <v>133</v>
      </c>
      <c r="D659" t="s">
        <v>14</v>
      </c>
      <c r="E659">
        <v>306</v>
      </c>
      <c r="F659">
        <v>306</v>
      </c>
      <c r="G659">
        <v>0</v>
      </c>
      <c r="H659">
        <v>8</v>
      </c>
      <c r="I659">
        <v>0</v>
      </c>
      <c r="J659">
        <v>8</v>
      </c>
      <c r="K659">
        <v>8</v>
      </c>
      <c r="L659">
        <v>0</v>
      </c>
      <c r="M659">
        <v>0</v>
      </c>
      <c r="N659">
        <v>4</v>
      </c>
      <c r="O659" s="28">
        <f t="shared" si="21"/>
        <v>0</v>
      </c>
      <c r="P659" s="29" t="str">
        <f t="shared" si="22"/>
        <v>AB &amp; PROV</v>
      </c>
    </row>
    <row r="660" spans="1:16" x14ac:dyDescent="0.4">
      <c r="A660" t="s">
        <v>108</v>
      </c>
      <c r="B660" t="s">
        <v>140</v>
      </c>
      <c r="C660" t="s">
        <v>133</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140</v>
      </c>
      <c r="C661" t="s">
        <v>133</v>
      </c>
      <c r="D661" t="s">
        <v>16</v>
      </c>
      <c r="E661">
        <v>0</v>
      </c>
      <c r="F661">
        <v>0</v>
      </c>
      <c r="G661">
        <v>0</v>
      </c>
      <c r="H661">
        <v>0</v>
      </c>
      <c r="I661">
        <v>0</v>
      </c>
      <c r="J661">
        <v>0</v>
      </c>
      <c r="K661">
        <v>0</v>
      </c>
      <c r="L661">
        <v>0</v>
      </c>
      <c r="M661">
        <v>0</v>
      </c>
      <c r="N661">
        <v>0</v>
      </c>
      <c r="O661" s="28">
        <f t="shared" si="21"/>
        <v>0</v>
      </c>
      <c r="P661" s="29" t="str">
        <f t="shared" si="22"/>
        <v>EV &amp; ED</v>
      </c>
    </row>
    <row r="662" spans="1:16" x14ac:dyDescent="0.4">
      <c r="A662" t="s">
        <v>108</v>
      </c>
      <c r="B662" t="s">
        <v>140</v>
      </c>
      <c r="C662" t="s">
        <v>133</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140</v>
      </c>
      <c r="C663" t="s">
        <v>133</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140</v>
      </c>
      <c r="C664" t="s">
        <v>134</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140</v>
      </c>
      <c r="C665" t="s">
        <v>134</v>
      </c>
      <c r="D665" t="s">
        <v>15</v>
      </c>
      <c r="E665">
        <v>90</v>
      </c>
      <c r="F665">
        <v>90</v>
      </c>
      <c r="G665">
        <v>0</v>
      </c>
      <c r="H665">
        <v>0</v>
      </c>
      <c r="I665">
        <v>0</v>
      </c>
      <c r="J665">
        <v>0</v>
      </c>
      <c r="K665">
        <v>0</v>
      </c>
      <c r="L665">
        <v>0</v>
      </c>
      <c r="M665">
        <v>1</v>
      </c>
      <c r="N665">
        <v>1</v>
      </c>
      <c r="O665" s="28">
        <f t="shared" si="21"/>
        <v>0</v>
      </c>
      <c r="P665" s="29" t="str">
        <f t="shared" si="22"/>
        <v>AB &amp; PROV</v>
      </c>
    </row>
    <row r="666" spans="1:16" x14ac:dyDescent="0.4">
      <c r="A666" t="s">
        <v>108</v>
      </c>
      <c r="B666" t="s">
        <v>140</v>
      </c>
      <c r="C666" t="s">
        <v>134</v>
      </c>
      <c r="D666" t="s">
        <v>16</v>
      </c>
      <c r="E666">
        <v>0</v>
      </c>
      <c r="F666">
        <v>0</v>
      </c>
      <c r="G666">
        <v>0</v>
      </c>
      <c r="H666">
        <v>0</v>
      </c>
      <c r="I666">
        <v>0</v>
      </c>
      <c r="J666">
        <v>0</v>
      </c>
      <c r="K666">
        <v>0</v>
      </c>
      <c r="L666">
        <v>0</v>
      </c>
      <c r="M666">
        <v>0</v>
      </c>
      <c r="N666">
        <v>0</v>
      </c>
      <c r="O666" s="28">
        <f t="shared" si="21"/>
        <v>0</v>
      </c>
      <c r="P666" s="29" t="str">
        <f t="shared" si="22"/>
        <v>EV &amp; ED</v>
      </c>
    </row>
    <row r="667" spans="1:16" x14ac:dyDescent="0.4">
      <c r="A667" t="s">
        <v>108</v>
      </c>
      <c r="B667" t="s">
        <v>140</v>
      </c>
      <c r="C667" t="s">
        <v>134</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140</v>
      </c>
      <c r="C668" t="s">
        <v>134</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140</v>
      </c>
      <c r="C669" t="s">
        <v>135</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140</v>
      </c>
      <c r="C670" t="s">
        <v>135</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140</v>
      </c>
      <c r="C671" t="s">
        <v>135</v>
      </c>
      <c r="D671" t="s">
        <v>16</v>
      </c>
      <c r="E671">
        <v>0</v>
      </c>
      <c r="F671">
        <v>0</v>
      </c>
      <c r="G671">
        <v>0</v>
      </c>
      <c r="H671">
        <v>0</v>
      </c>
      <c r="I671">
        <v>0</v>
      </c>
      <c r="J671">
        <v>0</v>
      </c>
      <c r="K671">
        <v>0</v>
      </c>
      <c r="L671">
        <v>0</v>
      </c>
      <c r="M671">
        <v>0</v>
      </c>
      <c r="N671">
        <v>0</v>
      </c>
      <c r="O671" s="28">
        <f t="shared" si="21"/>
        <v>0</v>
      </c>
      <c r="P671" s="29" t="str">
        <f t="shared" si="22"/>
        <v>EV &amp; ED</v>
      </c>
    </row>
    <row r="672" spans="1:16" x14ac:dyDescent="0.4">
      <c r="A672" t="s">
        <v>108</v>
      </c>
      <c r="B672" t="s">
        <v>140</v>
      </c>
      <c r="C672" t="s">
        <v>135</v>
      </c>
      <c r="D672" t="s">
        <v>17</v>
      </c>
      <c r="E672">
        <v>2593</v>
      </c>
      <c r="F672">
        <v>2593</v>
      </c>
      <c r="G672">
        <v>0</v>
      </c>
      <c r="H672">
        <v>16</v>
      </c>
      <c r="I672">
        <v>0</v>
      </c>
      <c r="J672">
        <v>16</v>
      </c>
      <c r="K672">
        <v>19</v>
      </c>
      <c r="L672">
        <v>-3</v>
      </c>
      <c r="M672">
        <v>5</v>
      </c>
      <c r="N672">
        <v>13</v>
      </c>
      <c r="O672" s="28">
        <f t="shared" si="21"/>
        <v>3</v>
      </c>
      <c r="P672" s="29" t="str">
        <f t="shared" si="22"/>
        <v>EV &amp; ED</v>
      </c>
    </row>
    <row r="673" spans="1:16" x14ac:dyDescent="0.4">
      <c r="A673" t="s">
        <v>108</v>
      </c>
      <c r="B673" t="s">
        <v>140</v>
      </c>
      <c r="C673" t="s">
        <v>135</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140</v>
      </c>
      <c r="C674" t="s">
        <v>136</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140</v>
      </c>
      <c r="C675" t="s">
        <v>136</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140</v>
      </c>
      <c r="C676" t="s">
        <v>136</v>
      </c>
      <c r="D676" t="s">
        <v>16</v>
      </c>
      <c r="E676">
        <v>0</v>
      </c>
      <c r="F676">
        <v>0</v>
      </c>
      <c r="G676">
        <v>0</v>
      </c>
      <c r="H676">
        <v>0</v>
      </c>
      <c r="I676">
        <v>0</v>
      </c>
      <c r="J676">
        <v>0</v>
      </c>
      <c r="K676">
        <v>0</v>
      </c>
      <c r="L676">
        <v>0</v>
      </c>
      <c r="M676">
        <v>0</v>
      </c>
      <c r="N676">
        <v>0</v>
      </c>
      <c r="O676" s="28">
        <f t="shared" si="21"/>
        <v>0</v>
      </c>
      <c r="P676" s="29" t="str">
        <f t="shared" si="22"/>
        <v>EV &amp; ED</v>
      </c>
    </row>
    <row r="677" spans="1:16" x14ac:dyDescent="0.4">
      <c r="A677" t="s">
        <v>108</v>
      </c>
      <c r="B677" t="s">
        <v>140</v>
      </c>
      <c r="C677" t="s">
        <v>136</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140</v>
      </c>
      <c r="C678" t="s">
        <v>136</v>
      </c>
      <c r="D678" t="s">
        <v>18</v>
      </c>
      <c r="E678">
        <v>657</v>
      </c>
      <c r="F678">
        <v>657</v>
      </c>
      <c r="G678">
        <v>0</v>
      </c>
      <c r="H678">
        <v>6</v>
      </c>
      <c r="I678">
        <v>0</v>
      </c>
      <c r="J678">
        <v>6</v>
      </c>
      <c r="K678">
        <v>7</v>
      </c>
      <c r="L678">
        <v>-1</v>
      </c>
      <c r="M678">
        <v>4</v>
      </c>
      <c r="N678">
        <v>10</v>
      </c>
      <c r="O678" s="28">
        <f t="shared" si="21"/>
        <v>1</v>
      </c>
      <c r="P678" s="29" t="str">
        <f t="shared" si="22"/>
        <v>AB &amp; PROV</v>
      </c>
    </row>
    <row r="679" spans="1:16" x14ac:dyDescent="0.4">
      <c r="A679" t="s">
        <v>141</v>
      </c>
      <c r="B679" t="s">
        <v>142</v>
      </c>
      <c r="C679" t="s">
        <v>110</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141</v>
      </c>
      <c r="B680" t="s">
        <v>142</v>
      </c>
      <c r="C680" t="s">
        <v>110</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141</v>
      </c>
      <c r="B681" t="s">
        <v>142</v>
      </c>
      <c r="C681" t="s">
        <v>110</v>
      </c>
      <c r="D681" t="s">
        <v>16</v>
      </c>
      <c r="E681">
        <v>270</v>
      </c>
      <c r="F681">
        <v>270</v>
      </c>
      <c r="G681">
        <v>0</v>
      </c>
      <c r="H681">
        <v>135</v>
      </c>
      <c r="I681">
        <v>1</v>
      </c>
      <c r="J681">
        <v>136</v>
      </c>
      <c r="K681">
        <v>136</v>
      </c>
      <c r="L681">
        <v>0</v>
      </c>
      <c r="M681">
        <v>0</v>
      </c>
      <c r="N681">
        <v>8</v>
      </c>
      <c r="O681" s="28">
        <f t="shared" si="21"/>
        <v>0</v>
      </c>
      <c r="P681" s="29" t="str">
        <f t="shared" si="22"/>
        <v>EV &amp; ED</v>
      </c>
    </row>
    <row r="682" spans="1:16" x14ac:dyDescent="0.4">
      <c r="A682" t="s">
        <v>141</v>
      </c>
      <c r="B682" t="s">
        <v>142</v>
      </c>
      <c r="C682" t="s">
        <v>110</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141</v>
      </c>
      <c r="B683" t="s">
        <v>142</v>
      </c>
      <c r="C683" t="s">
        <v>110</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141</v>
      </c>
      <c r="B684" t="s">
        <v>142</v>
      </c>
      <c r="C684" t="s">
        <v>111</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141</v>
      </c>
      <c r="B685" t="s">
        <v>142</v>
      </c>
      <c r="C685" t="s">
        <v>111</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141</v>
      </c>
      <c r="B686" t="s">
        <v>142</v>
      </c>
      <c r="C686" t="s">
        <v>111</v>
      </c>
      <c r="D686" t="s">
        <v>16</v>
      </c>
      <c r="E686">
        <v>616</v>
      </c>
      <c r="F686">
        <v>616</v>
      </c>
      <c r="G686">
        <v>0</v>
      </c>
      <c r="H686">
        <v>266</v>
      </c>
      <c r="I686">
        <v>3</v>
      </c>
      <c r="J686">
        <v>269</v>
      </c>
      <c r="K686">
        <v>269</v>
      </c>
      <c r="L686">
        <v>0</v>
      </c>
      <c r="M686">
        <v>0</v>
      </c>
      <c r="N686">
        <v>12</v>
      </c>
      <c r="O686" s="28">
        <f t="shared" si="21"/>
        <v>0</v>
      </c>
      <c r="P686" s="29" t="str">
        <f t="shared" si="22"/>
        <v>EV &amp; ED</v>
      </c>
    </row>
    <row r="687" spans="1:16" x14ac:dyDescent="0.4">
      <c r="A687" t="s">
        <v>141</v>
      </c>
      <c r="B687" t="s">
        <v>142</v>
      </c>
      <c r="C687" t="s">
        <v>111</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141</v>
      </c>
      <c r="B688" t="s">
        <v>142</v>
      </c>
      <c r="C688" t="s">
        <v>111</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141</v>
      </c>
      <c r="B689" t="s">
        <v>142</v>
      </c>
      <c r="C689" t="s">
        <v>112</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141</v>
      </c>
      <c r="B690" t="s">
        <v>142</v>
      </c>
      <c r="C690" t="s">
        <v>112</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141</v>
      </c>
      <c r="B691" t="s">
        <v>142</v>
      </c>
      <c r="C691" t="s">
        <v>112</v>
      </c>
      <c r="D691" t="s">
        <v>16</v>
      </c>
      <c r="E691">
        <v>136</v>
      </c>
      <c r="F691">
        <v>136</v>
      </c>
      <c r="G691">
        <v>0</v>
      </c>
      <c r="H691">
        <v>36</v>
      </c>
      <c r="I691">
        <v>0</v>
      </c>
      <c r="J691">
        <v>36</v>
      </c>
      <c r="K691">
        <v>36</v>
      </c>
      <c r="L691">
        <v>0</v>
      </c>
      <c r="M691">
        <v>0</v>
      </c>
      <c r="N691">
        <v>3</v>
      </c>
      <c r="O691" s="28">
        <f t="shared" si="21"/>
        <v>0</v>
      </c>
      <c r="P691" s="29" t="str">
        <f t="shared" si="22"/>
        <v>EV &amp; ED</v>
      </c>
    </row>
    <row r="692" spans="1:16" x14ac:dyDescent="0.4">
      <c r="A692" t="s">
        <v>141</v>
      </c>
      <c r="B692" t="s">
        <v>142</v>
      </c>
      <c r="C692" t="s">
        <v>112</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141</v>
      </c>
      <c r="B693" t="s">
        <v>142</v>
      </c>
      <c r="C693" t="s">
        <v>112</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141</v>
      </c>
      <c r="B694" t="s">
        <v>142</v>
      </c>
      <c r="C694" t="s">
        <v>113</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141</v>
      </c>
      <c r="B695" t="s">
        <v>142</v>
      </c>
      <c r="C695" t="s">
        <v>113</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141</v>
      </c>
      <c r="B696" t="s">
        <v>142</v>
      </c>
      <c r="C696" t="s">
        <v>113</v>
      </c>
      <c r="D696" t="s">
        <v>16</v>
      </c>
      <c r="E696">
        <v>139</v>
      </c>
      <c r="F696">
        <v>139</v>
      </c>
      <c r="G696">
        <v>0</v>
      </c>
      <c r="H696">
        <v>97</v>
      </c>
      <c r="I696">
        <v>1</v>
      </c>
      <c r="J696">
        <v>98</v>
      </c>
      <c r="K696">
        <v>98</v>
      </c>
      <c r="L696">
        <v>0</v>
      </c>
      <c r="M696">
        <v>0</v>
      </c>
      <c r="N696">
        <v>4</v>
      </c>
      <c r="O696" s="28">
        <f t="shared" si="21"/>
        <v>0</v>
      </c>
      <c r="P696" s="29" t="str">
        <f t="shared" si="22"/>
        <v>EV &amp; ED</v>
      </c>
    </row>
    <row r="697" spans="1:16" x14ac:dyDescent="0.4">
      <c r="A697" t="s">
        <v>141</v>
      </c>
      <c r="B697" t="s">
        <v>142</v>
      </c>
      <c r="C697" t="s">
        <v>113</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141</v>
      </c>
      <c r="B698" t="s">
        <v>142</v>
      </c>
      <c r="C698" t="s">
        <v>113</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141</v>
      </c>
      <c r="B699" t="s">
        <v>142</v>
      </c>
      <c r="C699" t="s">
        <v>114</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141</v>
      </c>
      <c r="B700" t="s">
        <v>142</v>
      </c>
      <c r="C700" t="s">
        <v>114</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141</v>
      </c>
      <c r="B701" t="s">
        <v>142</v>
      </c>
      <c r="C701" t="s">
        <v>114</v>
      </c>
      <c r="D701" t="s">
        <v>16</v>
      </c>
      <c r="E701">
        <v>562</v>
      </c>
      <c r="F701">
        <v>562</v>
      </c>
      <c r="G701">
        <v>0</v>
      </c>
      <c r="H701">
        <v>366</v>
      </c>
      <c r="I701">
        <v>5</v>
      </c>
      <c r="J701">
        <v>371</v>
      </c>
      <c r="K701">
        <v>371</v>
      </c>
      <c r="L701">
        <v>0</v>
      </c>
      <c r="M701">
        <v>0</v>
      </c>
      <c r="N701">
        <v>13</v>
      </c>
      <c r="O701" s="28">
        <f t="shared" si="21"/>
        <v>0</v>
      </c>
      <c r="P701" s="29" t="str">
        <f t="shared" si="22"/>
        <v>EV &amp; ED</v>
      </c>
    </row>
    <row r="702" spans="1:16" x14ac:dyDescent="0.4">
      <c r="A702" t="s">
        <v>141</v>
      </c>
      <c r="B702" t="s">
        <v>142</v>
      </c>
      <c r="C702" t="s">
        <v>114</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141</v>
      </c>
      <c r="B703" t="s">
        <v>142</v>
      </c>
      <c r="C703" t="s">
        <v>114</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141</v>
      </c>
      <c r="B704" t="s">
        <v>142</v>
      </c>
      <c r="C704" t="s">
        <v>115</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141</v>
      </c>
      <c r="B705" t="s">
        <v>142</v>
      </c>
      <c r="C705" t="s">
        <v>115</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141</v>
      </c>
      <c r="B706" t="s">
        <v>142</v>
      </c>
      <c r="C706" t="s">
        <v>115</v>
      </c>
      <c r="D706" t="s">
        <v>16</v>
      </c>
      <c r="E706">
        <v>363</v>
      </c>
      <c r="F706">
        <v>363</v>
      </c>
      <c r="G706">
        <v>0</v>
      </c>
      <c r="H706">
        <v>239</v>
      </c>
      <c r="I706">
        <v>6</v>
      </c>
      <c r="J706">
        <v>245</v>
      </c>
      <c r="K706">
        <v>245</v>
      </c>
      <c r="L706">
        <v>0</v>
      </c>
      <c r="M706">
        <v>0</v>
      </c>
      <c r="N706">
        <v>12</v>
      </c>
      <c r="O706" s="28">
        <f t="shared" si="21"/>
        <v>0</v>
      </c>
      <c r="P706" s="29" t="str">
        <f t="shared" si="22"/>
        <v>EV &amp; ED</v>
      </c>
    </row>
    <row r="707" spans="1:16" x14ac:dyDescent="0.4">
      <c r="A707" t="s">
        <v>141</v>
      </c>
      <c r="B707" t="s">
        <v>142</v>
      </c>
      <c r="C707" t="s">
        <v>115</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141</v>
      </c>
      <c r="B708" t="s">
        <v>142</v>
      </c>
      <c r="C708" t="s">
        <v>115</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141</v>
      </c>
      <c r="B709" t="s">
        <v>142</v>
      </c>
      <c r="C709" t="s">
        <v>116</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141</v>
      </c>
      <c r="B710" t="s">
        <v>142</v>
      </c>
      <c r="C710" t="s">
        <v>116</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141</v>
      </c>
      <c r="B711" t="s">
        <v>142</v>
      </c>
      <c r="C711" t="s">
        <v>116</v>
      </c>
      <c r="D711" t="s">
        <v>16</v>
      </c>
      <c r="E711">
        <v>372</v>
      </c>
      <c r="F711">
        <v>372</v>
      </c>
      <c r="G711">
        <v>0</v>
      </c>
      <c r="H711">
        <v>258</v>
      </c>
      <c r="I711">
        <v>1</v>
      </c>
      <c r="J711">
        <v>259</v>
      </c>
      <c r="K711">
        <v>259</v>
      </c>
      <c r="L711">
        <v>0</v>
      </c>
      <c r="M711">
        <v>0</v>
      </c>
      <c r="N711">
        <v>9</v>
      </c>
      <c r="O711" s="28">
        <f t="shared" si="23"/>
        <v>0</v>
      </c>
      <c r="P711" s="29" t="str">
        <f t="shared" si="24"/>
        <v>EV &amp; ED</v>
      </c>
    </row>
    <row r="712" spans="1:16" x14ac:dyDescent="0.4">
      <c r="A712" t="s">
        <v>141</v>
      </c>
      <c r="B712" t="s">
        <v>142</v>
      </c>
      <c r="C712" t="s">
        <v>116</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141</v>
      </c>
      <c r="B713" t="s">
        <v>142</v>
      </c>
      <c r="C713" t="s">
        <v>116</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141</v>
      </c>
      <c r="B714" t="s">
        <v>142</v>
      </c>
      <c r="C714" t="s">
        <v>117</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141</v>
      </c>
      <c r="B715" t="s">
        <v>142</v>
      </c>
      <c r="C715" t="s">
        <v>117</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141</v>
      </c>
      <c r="B716" t="s">
        <v>142</v>
      </c>
      <c r="C716" t="s">
        <v>117</v>
      </c>
      <c r="D716" t="s">
        <v>16</v>
      </c>
      <c r="E716">
        <v>213</v>
      </c>
      <c r="F716">
        <v>213</v>
      </c>
      <c r="G716">
        <v>0</v>
      </c>
      <c r="H716">
        <v>99</v>
      </c>
      <c r="I716">
        <v>12</v>
      </c>
      <c r="J716">
        <v>111</v>
      </c>
      <c r="K716">
        <v>111</v>
      </c>
      <c r="L716">
        <v>0</v>
      </c>
      <c r="M716">
        <v>0</v>
      </c>
      <c r="N716">
        <v>7</v>
      </c>
      <c r="O716" s="28">
        <f t="shared" si="23"/>
        <v>0</v>
      </c>
      <c r="P716" s="29" t="str">
        <f t="shared" si="24"/>
        <v>EV &amp; ED</v>
      </c>
    </row>
    <row r="717" spans="1:16" x14ac:dyDescent="0.4">
      <c r="A717" t="s">
        <v>141</v>
      </c>
      <c r="B717" t="s">
        <v>142</v>
      </c>
      <c r="C717" t="s">
        <v>117</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141</v>
      </c>
      <c r="B718" t="s">
        <v>142</v>
      </c>
      <c r="C718" t="s">
        <v>117</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141</v>
      </c>
      <c r="B719" t="s">
        <v>142</v>
      </c>
      <c r="C719" t="s">
        <v>118</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141</v>
      </c>
      <c r="B720" t="s">
        <v>142</v>
      </c>
      <c r="C720" t="s">
        <v>118</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141</v>
      </c>
      <c r="B721" t="s">
        <v>142</v>
      </c>
      <c r="C721" t="s">
        <v>118</v>
      </c>
      <c r="D721" t="s">
        <v>16</v>
      </c>
      <c r="E721">
        <v>840</v>
      </c>
      <c r="F721">
        <v>840</v>
      </c>
      <c r="G721">
        <v>0</v>
      </c>
      <c r="H721">
        <v>435</v>
      </c>
      <c r="I721">
        <v>1</v>
      </c>
      <c r="J721">
        <v>436</v>
      </c>
      <c r="K721">
        <v>436</v>
      </c>
      <c r="L721">
        <v>0</v>
      </c>
      <c r="M721">
        <v>0</v>
      </c>
      <c r="N721">
        <v>24</v>
      </c>
      <c r="O721" s="28">
        <f t="shared" si="23"/>
        <v>0</v>
      </c>
      <c r="P721" s="29" t="str">
        <f t="shared" si="24"/>
        <v>EV &amp; ED</v>
      </c>
    </row>
    <row r="722" spans="1:16" x14ac:dyDescent="0.4">
      <c r="A722" t="s">
        <v>141</v>
      </c>
      <c r="B722" t="s">
        <v>142</v>
      </c>
      <c r="C722" t="s">
        <v>118</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141</v>
      </c>
      <c r="B723" t="s">
        <v>142</v>
      </c>
      <c r="C723" t="s">
        <v>118</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141</v>
      </c>
      <c r="B724" t="s">
        <v>142</v>
      </c>
      <c r="C724" t="s">
        <v>119</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141</v>
      </c>
      <c r="B725" t="s">
        <v>142</v>
      </c>
      <c r="C725" t="s">
        <v>119</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141</v>
      </c>
      <c r="B726" t="s">
        <v>142</v>
      </c>
      <c r="C726" t="s">
        <v>119</v>
      </c>
      <c r="D726" t="s">
        <v>16</v>
      </c>
      <c r="E726">
        <v>727</v>
      </c>
      <c r="F726">
        <v>727</v>
      </c>
      <c r="G726">
        <v>0</v>
      </c>
      <c r="H726">
        <v>526</v>
      </c>
      <c r="I726">
        <v>3</v>
      </c>
      <c r="J726">
        <v>529</v>
      </c>
      <c r="K726">
        <v>530</v>
      </c>
      <c r="L726">
        <v>-1</v>
      </c>
      <c r="M726">
        <v>0</v>
      </c>
      <c r="N726">
        <v>21</v>
      </c>
      <c r="O726" s="28">
        <f t="shared" si="23"/>
        <v>1</v>
      </c>
      <c r="P726" s="29" t="str">
        <f t="shared" si="24"/>
        <v>EV &amp; ED</v>
      </c>
    </row>
    <row r="727" spans="1:16" x14ac:dyDescent="0.4">
      <c r="A727" t="s">
        <v>141</v>
      </c>
      <c r="B727" t="s">
        <v>142</v>
      </c>
      <c r="C727" t="s">
        <v>119</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141</v>
      </c>
      <c r="B728" t="s">
        <v>142</v>
      </c>
      <c r="C728" t="s">
        <v>119</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141</v>
      </c>
      <c r="B729" t="s">
        <v>142</v>
      </c>
      <c r="C729" t="s">
        <v>120</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141</v>
      </c>
      <c r="B730" t="s">
        <v>142</v>
      </c>
      <c r="C730" t="s">
        <v>120</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141</v>
      </c>
      <c r="B731" t="s">
        <v>142</v>
      </c>
      <c r="C731" t="s">
        <v>120</v>
      </c>
      <c r="D731" t="s">
        <v>16</v>
      </c>
      <c r="E731">
        <v>243</v>
      </c>
      <c r="F731">
        <v>243</v>
      </c>
      <c r="G731">
        <v>0</v>
      </c>
      <c r="H731">
        <v>185</v>
      </c>
      <c r="I731">
        <v>1</v>
      </c>
      <c r="J731">
        <v>186</v>
      </c>
      <c r="K731">
        <v>186</v>
      </c>
      <c r="L731">
        <v>0</v>
      </c>
      <c r="M731">
        <v>0</v>
      </c>
      <c r="N731">
        <v>5</v>
      </c>
      <c r="O731" s="28">
        <f t="shared" si="23"/>
        <v>0</v>
      </c>
      <c r="P731" s="29" t="str">
        <f t="shared" si="24"/>
        <v>EV &amp; ED</v>
      </c>
    </row>
    <row r="732" spans="1:16" x14ac:dyDescent="0.4">
      <c r="A732" t="s">
        <v>141</v>
      </c>
      <c r="B732" t="s">
        <v>142</v>
      </c>
      <c r="C732" t="s">
        <v>120</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141</v>
      </c>
      <c r="B733" t="s">
        <v>142</v>
      </c>
      <c r="C733" t="s">
        <v>120</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141</v>
      </c>
      <c r="B734" t="s">
        <v>142</v>
      </c>
      <c r="C734" t="s">
        <v>121</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141</v>
      </c>
      <c r="B735" t="s">
        <v>142</v>
      </c>
      <c r="C735" t="s">
        <v>121</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141</v>
      </c>
      <c r="B736" t="s">
        <v>142</v>
      </c>
      <c r="C736" t="s">
        <v>121</v>
      </c>
      <c r="D736" t="s">
        <v>16</v>
      </c>
      <c r="E736">
        <v>145</v>
      </c>
      <c r="F736">
        <v>145</v>
      </c>
      <c r="G736">
        <v>0</v>
      </c>
      <c r="H736">
        <v>96</v>
      </c>
      <c r="I736">
        <v>2</v>
      </c>
      <c r="J736">
        <v>98</v>
      </c>
      <c r="K736">
        <v>98</v>
      </c>
      <c r="L736">
        <v>0</v>
      </c>
      <c r="M736">
        <v>0</v>
      </c>
      <c r="N736">
        <v>3</v>
      </c>
      <c r="O736" s="28">
        <f t="shared" si="23"/>
        <v>0</v>
      </c>
      <c r="P736" s="29" t="str">
        <f t="shared" si="24"/>
        <v>EV &amp; ED</v>
      </c>
    </row>
    <row r="737" spans="1:16" x14ac:dyDescent="0.4">
      <c r="A737" t="s">
        <v>141</v>
      </c>
      <c r="B737" t="s">
        <v>142</v>
      </c>
      <c r="C737" t="s">
        <v>121</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141</v>
      </c>
      <c r="B738" t="s">
        <v>142</v>
      </c>
      <c r="C738" t="s">
        <v>121</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141</v>
      </c>
      <c r="B739" t="s">
        <v>142</v>
      </c>
      <c r="C739" t="s">
        <v>122</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141</v>
      </c>
      <c r="B740" t="s">
        <v>142</v>
      </c>
      <c r="C740" t="s">
        <v>122</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141</v>
      </c>
      <c r="B741" t="s">
        <v>142</v>
      </c>
      <c r="C741" t="s">
        <v>122</v>
      </c>
      <c r="D741" t="s">
        <v>16</v>
      </c>
      <c r="E741">
        <v>78</v>
      </c>
      <c r="F741">
        <v>78</v>
      </c>
      <c r="G741">
        <v>0</v>
      </c>
      <c r="H741">
        <v>31</v>
      </c>
      <c r="I741">
        <v>1</v>
      </c>
      <c r="J741">
        <v>32</v>
      </c>
      <c r="K741">
        <v>32</v>
      </c>
      <c r="L741">
        <v>0</v>
      </c>
      <c r="M741">
        <v>0</v>
      </c>
      <c r="N741">
        <v>5</v>
      </c>
      <c r="O741" s="28">
        <f t="shared" si="23"/>
        <v>0</v>
      </c>
      <c r="P741" s="29" t="str">
        <f t="shared" si="24"/>
        <v>EV &amp; ED</v>
      </c>
    </row>
    <row r="742" spans="1:16" x14ac:dyDescent="0.4">
      <c r="A742" t="s">
        <v>141</v>
      </c>
      <c r="B742" t="s">
        <v>142</v>
      </c>
      <c r="C742" t="s">
        <v>122</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141</v>
      </c>
      <c r="B743" t="s">
        <v>142</v>
      </c>
      <c r="C743" t="s">
        <v>122</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141</v>
      </c>
      <c r="B744" t="s">
        <v>142</v>
      </c>
      <c r="C744" t="s">
        <v>123</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141</v>
      </c>
      <c r="B745" t="s">
        <v>142</v>
      </c>
      <c r="C745" t="s">
        <v>123</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141</v>
      </c>
      <c r="B746" t="s">
        <v>142</v>
      </c>
      <c r="C746" t="s">
        <v>123</v>
      </c>
      <c r="D746" t="s">
        <v>16</v>
      </c>
      <c r="E746">
        <v>27</v>
      </c>
      <c r="F746">
        <v>27</v>
      </c>
      <c r="G746">
        <v>0</v>
      </c>
      <c r="H746">
        <v>12</v>
      </c>
      <c r="I746">
        <v>2</v>
      </c>
      <c r="J746">
        <v>14</v>
      </c>
      <c r="K746">
        <v>14</v>
      </c>
      <c r="L746">
        <v>0</v>
      </c>
      <c r="M746">
        <v>0</v>
      </c>
      <c r="N746">
        <v>3</v>
      </c>
      <c r="O746" s="28">
        <f t="shared" si="23"/>
        <v>0</v>
      </c>
      <c r="P746" s="29" t="str">
        <f t="shared" si="24"/>
        <v>EV &amp; ED</v>
      </c>
    </row>
    <row r="747" spans="1:16" x14ac:dyDescent="0.4">
      <c r="A747" t="s">
        <v>141</v>
      </c>
      <c r="B747" t="s">
        <v>142</v>
      </c>
      <c r="C747" t="s">
        <v>123</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141</v>
      </c>
      <c r="B748" t="s">
        <v>142</v>
      </c>
      <c r="C748" t="s">
        <v>123</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141</v>
      </c>
      <c r="B749" t="s">
        <v>142</v>
      </c>
      <c r="C749" t="s">
        <v>124</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141</v>
      </c>
      <c r="B750" t="s">
        <v>142</v>
      </c>
      <c r="C750" t="s">
        <v>124</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141</v>
      </c>
      <c r="B751" t="s">
        <v>142</v>
      </c>
      <c r="C751" t="s">
        <v>124</v>
      </c>
      <c r="D751" t="s">
        <v>16</v>
      </c>
      <c r="E751">
        <v>71</v>
      </c>
      <c r="F751">
        <v>71</v>
      </c>
      <c r="G751">
        <v>0</v>
      </c>
      <c r="H751">
        <v>48</v>
      </c>
      <c r="I751">
        <v>2</v>
      </c>
      <c r="J751">
        <v>50</v>
      </c>
      <c r="K751">
        <v>50</v>
      </c>
      <c r="L751">
        <v>0</v>
      </c>
      <c r="M751">
        <v>0</v>
      </c>
      <c r="N751">
        <v>3</v>
      </c>
      <c r="O751" s="28">
        <f t="shared" si="23"/>
        <v>0</v>
      </c>
      <c r="P751" s="29" t="str">
        <f t="shared" si="24"/>
        <v>EV &amp; ED</v>
      </c>
    </row>
    <row r="752" spans="1:16" x14ac:dyDescent="0.4">
      <c r="A752" t="s">
        <v>141</v>
      </c>
      <c r="B752" t="s">
        <v>142</v>
      </c>
      <c r="C752" t="s">
        <v>124</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141</v>
      </c>
      <c r="B753" t="s">
        <v>142</v>
      </c>
      <c r="C753" t="s">
        <v>124</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141</v>
      </c>
      <c r="B754" t="s">
        <v>142</v>
      </c>
      <c r="C754" t="s">
        <v>125</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141</v>
      </c>
      <c r="B755" t="s">
        <v>142</v>
      </c>
      <c r="C755" t="s">
        <v>125</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141</v>
      </c>
      <c r="B756" t="s">
        <v>142</v>
      </c>
      <c r="C756" t="s">
        <v>125</v>
      </c>
      <c r="D756" t="s">
        <v>16</v>
      </c>
      <c r="E756">
        <v>353</v>
      </c>
      <c r="F756">
        <v>353</v>
      </c>
      <c r="G756">
        <v>0</v>
      </c>
      <c r="H756">
        <v>252</v>
      </c>
      <c r="I756">
        <v>2</v>
      </c>
      <c r="J756">
        <v>254</v>
      </c>
      <c r="K756">
        <v>255</v>
      </c>
      <c r="L756">
        <v>-1</v>
      </c>
      <c r="M756">
        <v>0</v>
      </c>
      <c r="N756">
        <v>11</v>
      </c>
      <c r="O756" s="28">
        <f t="shared" si="23"/>
        <v>1</v>
      </c>
      <c r="P756" s="29" t="str">
        <f t="shared" si="24"/>
        <v>EV &amp; ED</v>
      </c>
    </row>
    <row r="757" spans="1:16" x14ac:dyDescent="0.4">
      <c r="A757" t="s">
        <v>141</v>
      </c>
      <c r="B757" t="s">
        <v>142</v>
      </c>
      <c r="C757" t="s">
        <v>125</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141</v>
      </c>
      <c r="B758" t="s">
        <v>142</v>
      </c>
      <c r="C758" t="s">
        <v>125</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141</v>
      </c>
      <c r="B759" t="s">
        <v>142</v>
      </c>
      <c r="C759" t="s">
        <v>126</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141</v>
      </c>
      <c r="B760" t="s">
        <v>142</v>
      </c>
      <c r="C760" t="s">
        <v>126</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141</v>
      </c>
      <c r="B761" t="s">
        <v>142</v>
      </c>
      <c r="C761" t="s">
        <v>126</v>
      </c>
      <c r="D761" t="s">
        <v>16</v>
      </c>
      <c r="E761">
        <v>69</v>
      </c>
      <c r="F761">
        <v>69</v>
      </c>
      <c r="G761">
        <v>0</v>
      </c>
      <c r="H761">
        <v>53</v>
      </c>
      <c r="I761">
        <v>0</v>
      </c>
      <c r="J761">
        <v>53</v>
      </c>
      <c r="K761">
        <v>53</v>
      </c>
      <c r="L761">
        <v>0</v>
      </c>
      <c r="M761">
        <v>0</v>
      </c>
      <c r="N761">
        <v>2</v>
      </c>
      <c r="O761" s="28">
        <f t="shared" si="23"/>
        <v>0</v>
      </c>
      <c r="P761" s="29" t="str">
        <f t="shared" si="24"/>
        <v>EV &amp; ED</v>
      </c>
    </row>
    <row r="762" spans="1:16" x14ac:dyDescent="0.4">
      <c r="A762" t="s">
        <v>141</v>
      </c>
      <c r="B762" t="s">
        <v>142</v>
      </c>
      <c r="C762" t="s">
        <v>126</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141</v>
      </c>
      <c r="B763" t="s">
        <v>142</v>
      </c>
      <c r="C763" t="s">
        <v>126</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141</v>
      </c>
      <c r="B764" t="s">
        <v>142</v>
      </c>
      <c r="C764" t="s">
        <v>127</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141</v>
      </c>
      <c r="B765" t="s">
        <v>142</v>
      </c>
      <c r="C765" t="s">
        <v>127</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141</v>
      </c>
      <c r="B766" t="s">
        <v>142</v>
      </c>
      <c r="C766" t="s">
        <v>127</v>
      </c>
      <c r="D766" t="s">
        <v>16</v>
      </c>
      <c r="E766">
        <v>137</v>
      </c>
      <c r="F766">
        <v>137</v>
      </c>
      <c r="G766">
        <v>0</v>
      </c>
      <c r="H766">
        <v>72</v>
      </c>
      <c r="I766">
        <v>0</v>
      </c>
      <c r="J766">
        <v>72</v>
      </c>
      <c r="K766">
        <v>72</v>
      </c>
      <c r="L766">
        <v>0</v>
      </c>
      <c r="M766">
        <v>0</v>
      </c>
      <c r="N766">
        <v>5</v>
      </c>
      <c r="O766" s="28">
        <f t="shared" si="23"/>
        <v>0</v>
      </c>
      <c r="P766" s="29" t="str">
        <f t="shared" si="24"/>
        <v>EV &amp; ED</v>
      </c>
    </row>
    <row r="767" spans="1:16" x14ac:dyDescent="0.4">
      <c r="A767" t="s">
        <v>141</v>
      </c>
      <c r="B767" t="s">
        <v>142</v>
      </c>
      <c r="C767" t="s">
        <v>127</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141</v>
      </c>
      <c r="B768" t="s">
        <v>142</v>
      </c>
      <c r="C768" t="s">
        <v>127</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141</v>
      </c>
      <c r="B769" t="s">
        <v>142</v>
      </c>
      <c r="C769" t="s">
        <v>128</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141</v>
      </c>
      <c r="B770" t="s">
        <v>142</v>
      </c>
      <c r="C770" t="s">
        <v>128</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141</v>
      </c>
      <c r="B771" t="s">
        <v>142</v>
      </c>
      <c r="C771" t="s">
        <v>128</v>
      </c>
      <c r="D771" t="s">
        <v>16</v>
      </c>
      <c r="E771">
        <v>99</v>
      </c>
      <c r="F771">
        <v>99</v>
      </c>
      <c r="G771">
        <v>0</v>
      </c>
      <c r="H771">
        <v>63</v>
      </c>
      <c r="I771">
        <v>1</v>
      </c>
      <c r="J771">
        <v>64</v>
      </c>
      <c r="K771">
        <v>64</v>
      </c>
      <c r="L771">
        <v>0</v>
      </c>
      <c r="M771">
        <v>0</v>
      </c>
      <c r="N771">
        <v>1</v>
      </c>
      <c r="O771" s="28">
        <f t="shared" si="23"/>
        <v>0</v>
      </c>
      <c r="P771" s="29" t="str">
        <f t="shared" si="24"/>
        <v>EV &amp; ED</v>
      </c>
    </row>
    <row r="772" spans="1:16" x14ac:dyDescent="0.4">
      <c r="A772" t="s">
        <v>141</v>
      </c>
      <c r="B772" t="s">
        <v>142</v>
      </c>
      <c r="C772" t="s">
        <v>128</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141</v>
      </c>
      <c r="B773" t="s">
        <v>142</v>
      </c>
      <c r="C773" t="s">
        <v>128</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141</v>
      </c>
      <c r="B774" t="s">
        <v>142</v>
      </c>
      <c r="C774" t="s">
        <v>129</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141</v>
      </c>
      <c r="B775" t="s">
        <v>142</v>
      </c>
      <c r="C775" t="s">
        <v>129</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141</v>
      </c>
      <c r="B776" t="s">
        <v>142</v>
      </c>
      <c r="C776" t="s">
        <v>129</v>
      </c>
      <c r="D776" t="s">
        <v>16</v>
      </c>
      <c r="E776">
        <v>202</v>
      </c>
      <c r="F776">
        <v>202</v>
      </c>
      <c r="G776">
        <v>0</v>
      </c>
      <c r="H776">
        <v>135</v>
      </c>
      <c r="I776">
        <v>6</v>
      </c>
      <c r="J776">
        <v>141</v>
      </c>
      <c r="K776">
        <v>141</v>
      </c>
      <c r="L776">
        <v>0</v>
      </c>
      <c r="M776">
        <v>0</v>
      </c>
      <c r="N776">
        <v>6</v>
      </c>
      <c r="O776" s="28">
        <f t="shared" si="25"/>
        <v>0</v>
      </c>
      <c r="P776" s="29" t="str">
        <f t="shared" si="26"/>
        <v>EV &amp; ED</v>
      </c>
    </row>
    <row r="777" spans="1:16" x14ac:dyDescent="0.4">
      <c r="A777" t="s">
        <v>141</v>
      </c>
      <c r="B777" t="s">
        <v>142</v>
      </c>
      <c r="C777" t="s">
        <v>129</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141</v>
      </c>
      <c r="B778" t="s">
        <v>142</v>
      </c>
      <c r="C778" t="s">
        <v>129</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141</v>
      </c>
      <c r="B779" t="s">
        <v>142</v>
      </c>
      <c r="C779" t="s">
        <v>130</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141</v>
      </c>
      <c r="B780" t="s">
        <v>142</v>
      </c>
      <c r="C780" t="s">
        <v>130</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141</v>
      </c>
      <c r="B781" t="s">
        <v>142</v>
      </c>
      <c r="C781" t="s">
        <v>130</v>
      </c>
      <c r="D781" t="s">
        <v>16</v>
      </c>
      <c r="E781">
        <v>299</v>
      </c>
      <c r="F781">
        <v>299</v>
      </c>
      <c r="G781">
        <v>0</v>
      </c>
      <c r="H781">
        <v>120</v>
      </c>
      <c r="I781">
        <v>1</v>
      </c>
      <c r="J781">
        <v>121</v>
      </c>
      <c r="K781">
        <v>121</v>
      </c>
      <c r="L781">
        <v>0</v>
      </c>
      <c r="M781">
        <v>0</v>
      </c>
      <c r="N781">
        <v>6</v>
      </c>
      <c r="O781" s="28">
        <f t="shared" si="25"/>
        <v>0</v>
      </c>
      <c r="P781" s="29" t="str">
        <f t="shared" si="26"/>
        <v>EV &amp; ED</v>
      </c>
    </row>
    <row r="782" spans="1:16" x14ac:dyDescent="0.4">
      <c r="A782" t="s">
        <v>141</v>
      </c>
      <c r="B782" t="s">
        <v>142</v>
      </c>
      <c r="C782" t="s">
        <v>130</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141</v>
      </c>
      <c r="B783" t="s">
        <v>142</v>
      </c>
      <c r="C783" t="s">
        <v>130</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141</v>
      </c>
      <c r="B784" t="s">
        <v>142</v>
      </c>
      <c r="C784" t="s">
        <v>131</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141</v>
      </c>
      <c r="B785" t="s">
        <v>142</v>
      </c>
      <c r="C785" t="s">
        <v>131</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141</v>
      </c>
      <c r="B786" t="s">
        <v>142</v>
      </c>
      <c r="C786" t="s">
        <v>131</v>
      </c>
      <c r="D786" t="s">
        <v>16</v>
      </c>
      <c r="E786">
        <v>303</v>
      </c>
      <c r="F786">
        <v>303</v>
      </c>
      <c r="G786">
        <v>0</v>
      </c>
      <c r="H786">
        <v>62</v>
      </c>
      <c r="I786">
        <v>0</v>
      </c>
      <c r="J786">
        <v>62</v>
      </c>
      <c r="K786">
        <v>62</v>
      </c>
      <c r="L786">
        <v>0</v>
      </c>
      <c r="M786">
        <v>0</v>
      </c>
      <c r="N786">
        <v>6</v>
      </c>
      <c r="O786" s="28">
        <f t="shared" si="25"/>
        <v>0</v>
      </c>
      <c r="P786" s="29" t="str">
        <f t="shared" si="26"/>
        <v>EV &amp; ED</v>
      </c>
    </row>
    <row r="787" spans="1:16" x14ac:dyDescent="0.4">
      <c r="A787" t="s">
        <v>141</v>
      </c>
      <c r="B787" t="s">
        <v>142</v>
      </c>
      <c r="C787" t="s">
        <v>131</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141</v>
      </c>
      <c r="B788" t="s">
        <v>142</v>
      </c>
      <c r="C788" t="s">
        <v>131</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141</v>
      </c>
      <c r="B789" t="s">
        <v>142</v>
      </c>
      <c r="C789" t="s">
        <v>132</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141</v>
      </c>
      <c r="B790" t="s">
        <v>142</v>
      </c>
      <c r="C790" t="s">
        <v>132</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141</v>
      </c>
      <c r="B791" t="s">
        <v>142</v>
      </c>
      <c r="C791" t="s">
        <v>132</v>
      </c>
      <c r="D791" t="s">
        <v>16</v>
      </c>
      <c r="E791">
        <v>50</v>
      </c>
      <c r="F791">
        <v>50</v>
      </c>
      <c r="G791">
        <v>0</v>
      </c>
      <c r="H791">
        <v>16</v>
      </c>
      <c r="I791">
        <v>2</v>
      </c>
      <c r="J791">
        <v>18</v>
      </c>
      <c r="K791">
        <v>18</v>
      </c>
      <c r="L791">
        <v>0</v>
      </c>
      <c r="M791">
        <v>0</v>
      </c>
      <c r="N791">
        <v>2</v>
      </c>
      <c r="O791" s="28">
        <f t="shared" si="25"/>
        <v>0</v>
      </c>
      <c r="P791" s="29" t="str">
        <f t="shared" si="26"/>
        <v>EV &amp; ED</v>
      </c>
    </row>
    <row r="792" spans="1:16" x14ac:dyDescent="0.4">
      <c r="A792" t="s">
        <v>141</v>
      </c>
      <c r="B792" t="s">
        <v>142</v>
      </c>
      <c r="C792" t="s">
        <v>132</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141</v>
      </c>
      <c r="B793" t="s">
        <v>142</v>
      </c>
      <c r="C793" t="s">
        <v>132</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141</v>
      </c>
      <c r="B794" t="s">
        <v>142</v>
      </c>
      <c r="C794" t="s">
        <v>133</v>
      </c>
      <c r="D794" t="s">
        <v>14</v>
      </c>
      <c r="E794">
        <v>306</v>
      </c>
      <c r="F794">
        <v>306</v>
      </c>
      <c r="G794">
        <v>0</v>
      </c>
      <c r="H794">
        <v>162</v>
      </c>
      <c r="I794">
        <v>1</v>
      </c>
      <c r="J794">
        <v>163</v>
      </c>
      <c r="K794">
        <v>163</v>
      </c>
      <c r="L794">
        <v>0</v>
      </c>
      <c r="M794">
        <v>0</v>
      </c>
      <c r="N794">
        <v>28</v>
      </c>
      <c r="O794" s="28">
        <f t="shared" si="25"/>
        <v>0</v>
      </c>
      <c r="P794" s="29" t="str">
        <f t="shared" si="26"/>
        <v>AB &amp; PROV</v>
      </c>
    </row>
    <row r="795" spans="1:16" x14ac:dyDescent="0.4">
      <c r="A795" t="s">
        <v>141</v>
      </c>
      <c r="B795" t="s">
        <v>142</v>
      </c>
      <c r="C795" t="s">
        <v>133</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141</v>
      </c>
      <c r="B796" t="s">
        <v>142</v>
      </c>
      <c r="C796" t="s">
        <v>133</v>
      </c>
      <c r="D796" t="s">
        <v>16</v>
      </c>
      <c r="E796">
        <v>0</v>
      </c>
      <c r="F796">
        <v>0</v>
      </c>
      <c r="G796">
        <v>0</v>
      </c>
      <c r="H796">
        <v>0</v>
      </c>
      <c r="I796">
        <v>0</v>
      </c>
      <c r="J796">
        <v>0</v>
      </c>
      <c r="K796">
        <v>0</v>
      </c>
      <c r="L796">
        <v>0</v>
      </c>
      <c r="M796">
        <v>0</v>
      </c>
      <c r="N796">
        <v>0</v>
      </c>
      <c r="O796" s="28">
        <f t="shared" si="25"/>
        <v>0</v>
      </c>
      <c r="P796" s="29" t="str">
        <f t="shared" si="26"/>
        <v>EV &amp; ED</v>
      </c>
    </row>
    <row r="797" spans="1:16" x14ac:dyDescent="0.4">
      <c r="A797" t="s">
        <v>141</v>
      </c>
      <c r="B797" t="s">
        <v>142</v>
      </c>
      <c r="C797" t="s">
        <v>133</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141</v>
      </c>
      <c r="B798" t="s">
        <v>142</v>
      </c>
      <c r="C798" t="s">
        <v>133</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141</v>
      </c>
      <c r="B799" t="s">
        <v>142</v>
      </c>
      <c r="C799" t="s">
        <v>134</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141</v>
      </c>
      <c r="B800" t="s">
        <v>142</v>
      </c>
      <c r="C800" t="s">
        <v>134</v>
      </c>
      <c r="D800" t="s">
        <v>15</v>
      </c>
      <c r="E800">
        <v>90</v>
      </c>
      <c r="F800">
        <v>90</v>
      </c>
      <c r="G800">
        <v>0</v>
      </c>
      <c r="H800">
        <v>37</v>
      </c>
      <c r="I800">
        <v>0</v>
      </c>
      <c r="J800">
        <v>37</v>
      </c>
      <c r="K800">
        <v>37</v>
      </c>
      <c r="L800">
        <v>0</v>
      </c>
      <c r="M800">
        <v>0</v>
      </c>
      <c r="N800">
        <v>2</v>
      </c>
      <c r="O800" s="28">
        <f t="shared" si="25"/>
        <v>0</v>
      </c>
      <c r="P800" s="29" t="str">
        <f t="shared" si="26"/>
        <v>AB &amp; PROV</v>
      </c>
    </row>
    <row r="801" spans="1:16" x14ac:dyDescent="0.4">
      <c r="A801" t="s">
        <v>141</v>
      </c>
      <c r="B801" t="s">
        <v>142</v>
      </c>
      <c r="C801" t="s">
        <v>134</v>
      </c>
      <c r="D801" t="s">
        <v>16</v>
      </c>
      <c r="E801">
        <v>0</v>
      </c>
      <c r="F801">
        <v>0</v>
      </c>
      <c r="G801">
        <v>0</v>
      </c>
      <c r="H801">
        <v>0</v>
      </c>
      <c r="I801">
        <v>0</v>
      </c>
      <c r="J801">
        <v>0</v>
      </c>
      <c r="K801">
        <v>0</v>
      </c>
      <c r="L801">
        <v>0</v>
      </c>
      <c r="M801">
        <v>0</v>
      </c>
      <c r="N801">
        <v>0</v>
      </c>
      <c r="O801" s="28">
        <f t="shared" si="25"/>
        <v>0</v>
      </c>
      <c r="P801" s="29" t="str">
        <f t="shared" si="26"/>
        <v>EV &amp; ED</v>
      </c>
    </row>
    <row r="802" spans="1:16" x14ac:dyDescent="0.4">
      <c r="A802" t="s">
        <v>141</v>
      </c>
      <c r="B802" t="s">
        <v>142</v>
      </c>
      <c r="C802" t="s">
        <v>134</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141</v>
      </c>
      <c r="B803" t="s">
        <v>142</v>
      </c>
      <c r="C803" t="s">
        <v>134</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141</v>
      </c>
      <c r="B804" t="s">
        <v>142</v>
      </c>
      <c r="C804" t="s">
        <v>135</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141</v>
      </c>
      <c r="B805" t="s">
        <v>142</v>
      </c>
      <c r="C805" t="s">
        <v>135</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141</v>
      </c>
      <c r="B806" t="s">
        <v>142</v>
      </c>
      <c r="C806" t="s">
        <v>135</v>
      </c>
      <c r="D806" t="s">
        <v>16</v>
      </c>
      <c r="E806">
        <v>0</v>
      </c>
      <c r="F806">
        <v>0</v>
      </c>
      <c r="G806">
        <v>0</v>
      </c>
      <c r="H806">
        <v>0</v>
      </c>
      <c r="I806">
        <v>0</v>
      </c>
      <c r="J806">
        <v>0</v>
      </c>
      <c r="K806">
        <v>0</v>
      </c>
      <c r="L806">
        <v>0</v>
      </c>
      <c r="M806">
        <v>0</v>
      </c>
      <c r="N806">
        <v>0</v>
      </c>
      <c r="O806" s="28">
        <f t="shared" si="25"/>
        <v>0</v>
      </c>
      <c r="P806" s="29" t="str">
        <f t="shared" si="26"/>
        <v>EV &amp; ED</v>
      </c>
    </row>
    <row r="807" spans="1:16" x14ac:dyDescent="0.4">
      <c r="A807" t="s">
        <v>141</v>
      </c>
      <c r="B807" t="s">
        <v>142</v>
      </c>
      <c r="C807" t="s">
        <v>135</v>
      </c>
      <c r="D807" t="s">
        <v>17</v>
      </c>
      <c r="E807">
        <v>2593</v>
      </c>
      <c r="F807">
        <v>2593</v>
      </c>
      <c r="G807">
        <v>0</v>
      </c>
      <c r="H807">
        <v>1221</v>
      </c>
      <c r="I807">
        <v>14</v>
      </c>
      <c r="J807">
        <v>1235</v>
      </c>
      <c r="K807">
        <v>1237</v>
      </c>
      <c r="L807">
        <v>-2</v>
      </c>
      <c r="M807">
        <v>0</v>
      </c>
      <c r="N807">
        <v>65</v>
      </c>
      <c r="O807" s="28">
        <f t="shared" si="25"/>
        <v>2</v>
      </c>
      <c r="P807" s="29" t="str">
        <f t="shared" si="26"/>
        <v>EV &amp; ED</v>
      </c>
    </row>
    <row r="808" spans="1:16" x14ac:dyDescent="0.4">
      <c r="A808" t="s">
        <v>141</v>
      </c>
      <c r="B808" t="s">
        <v>142</v>
      </c>
      <c r="C808" t="s">
        <v>135</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141</v>
      </c>
      <c r="B809" t="s">
        <v>142</v>
      </c>
      <c r="C809" t="s">
        <v>136</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141</v>
      </c>
      <c r="B810" t="s">
        <v>142</v>
      </c>
      <c r="C810" t="s">
        <v>136</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141</v>
      </c>
      <c r="B811" t="s">
        <v>142</v>
      </c>
      <c r="C811" t="s">
        <v>136</v>
      </c>
      <c r="D811" t="s">
        <v>16</v>
      </c>
      <c r="E811">
        <v>0</v>
      </c>
      <c r="F811">
        <v>0</v>
      </c>
      <c r="G811">
        <v>0</v>
      </c>
      <c r="H811">
        <v>0</v>
      </c>
      <c r="I811">
        <v>0</v>
      </c>
      <c r="J811">
        <v>0</v>
      </c>
      <c r="K811">
        <v>0</v>
      </c>
      <c r="L811">
        <v>0</v>
      </c>
      <c r="M811">
        <v>0</v>
      </c>
      <c r="N811">
        <v>0</v>
      </c>
      <c r="O811" s="28">
        <f t="shared" si="25"/>
        <v>0</v>
      </c>
      <c r="P811" s="29" t="str">
        <f t="shared" si="26"/>
        <v>EV &amp; ED</v>
      </c>
    </row>
    <row r="812" spans="1:16" x14ac:dyDescent="0.4">
      <c r="A812" t="s">
        <v>141</v>
      </c>
      <c r="B812" t="s">
        <v>142</v>
      </c>
      <c r="C812" t="s">
        <v>136</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141</v>
      </c>
      <c r="B813" t="s">
        <v>142</v>
      </c>
      <c r="C813" t="s">
        <v>136</v>
      </c>
      <c r="D813" t="s">
        <v>18</v>
      </c>
      <c r="E813">
        <v>657</v>
      </c>
      <c r="F813">
        <v>657</v>
      </c>
      <c r="G813">
        <v>0</v>
      </c>
      <c r="H813">
        <v>83</v>
      </c>
      <c r="I813">
        <v>1</v>
      </c>
      <c r="J813">
        <v>84</v>
      </c>
      <c r="K813">
        <v>84</v>
      </c>
      <c r="L813">
        <v>0</v>
      </c>
      <c r="M813">
        <v>0</v>
      </c>
      <c r="N813">
        <v>42</v>
      </c>
      <c r="O813" s="28">
        <f t="shared" si="25"/>
        <v>0</v>
      </c>
      <c r="P813" s="29" t="str">
        <f t="shared" si="26"/>
        <v>AB &amp; PROV</v>
      </c>
    </row>
    <row r="814" spans="1:16" x14ac:dyDescent="0.4">
      <c r="A814" t="s">
        <v>141</v>
      </c>
      <c r="B814" t="s">
        <v>143</v>
      </c>
      <c r="C814" t="s">
        <v>110</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141</v>
      </c>
      <c r="B815" t="s">
        <v>143</v>
      </c>
      <c r="C815" t="s">
        <v>110</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141</v>
      </c>
      <c r="B816" t="s">
        <v>143</v>
      </c>
      <c r="C816" t="s">
        <v>110</v>
      </c>
      <c r="D816" t="s">
        <v>16</v>
      </c>
      <c r="E816">
        <v>270</v>
      </c>
      <c r="F816">
        <v>270</v>
      </c>
      <c r="G816">
        <v>0</v>
      </c>
      <c r="H816">
        <v>117</v>
      </c>
      <c r="I816">
        <v>1</v>
      </c>
      <c r="J816">
        <v>118</v>
      </c>
      <c r="K816">
        <v>118</v>
      </c>
      <c r="L816">
        <v>0</v>
      </c>
      <c r="M816">
        <v>0</v>
      </c>
      <c r="N816">
        <v>8</v>
      </c>
      <c r="O816" s="28">
        <f t="shared" si="25"/>
        <v>0</v>
      </c>
      <c r="P816" s="29" t="str">
        <f t="shared" si="26"/>
        <v>EV &amp; ED</v>
      </c>
    </row>
    <row r="817" spans="1:16" x14ac:dyDescent="0.4">
      <c r="A817" t="s">
        <v>141</v>
      </c>
      <c r="B817" t="s">
        <v>143</v>
      </c>
      <c r="C817" t="s">
        <v>110</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141</v>
      </c>
      <c r="B818" t="s">
        <v>143</v>
      </c>
      <c r="C818" t="s">
        <v>110</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141</v>
      </c>
      <c r="B819" t="s">
        <v>143</v>
      </c>
      <c r="C819" t="s">
        <v>111</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141</v>
      </c>
      <c r="B820" t="s">
        <v>143</v>
      </c>
      <c r="C820" t="s">
        <v>111</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141</v>
      </c>
      <c r="B821" t="s">
        <v>143</v>
      </c>
      <c r="C821" t="s">
        <v>111</v>
      </c>
      <c r="D821" t="s">
        <v>16</v>
      </c>
      <c r="E821">
        <v>616</v>
      </c>
      <c r="F821">
        <v>616</v>
      </c>
      <c r="G821">
        <v>0</v>
      </c>
      <c r="H821">
        <v>323</v>
      </c>
      <c r="I821">
        <v>1</v>
      </c>
      <c r="J821">
        <v>324</v>
      </c>
      <c r="K821">
        <v>324</v>
      </c>
      <c r="L821">
        <v>0</v>
      </c>
      <c r="M821">
        <v>0</v>
      </c>
      <c r="N821">
        <v>12</v>
      </c>
      <c r="O821" s="28">
        <f t="shared" si="25"/>
        <v>0</v>
      </c>
      <c r="P821" s="29" t="str">
        <f t="shared" si="26"/>
        <v>EV &amp; ED</v>
      </c>
    </row>
    <row r="822" spans="1:16" x14ac:dyDescent="0.4">
      <c r="A822" t="s">
        <v>141</v>
      </c>
      <c r="B822" t="s">
        <v>143</v>
      </c>
      <c r="C822" t="s">
        <v>111</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141</v>
      </c>
      <c r="B823" t="s">
        <v>143</v>
      </c>
      <c r="C823" t="s">
        <v>111</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141</v>
      </c>
      <c r="B824" t="s">
        <v>143</v>
      </c>
      <c r="C824" t="s">
        <v>112</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141</v>
      </c>
      <c r="B825" t="s">
        <v>143</v>
      </c>
      <c r="C825" t="s">
        <v>112</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141</v>
      </c>
      <c r="B826" t="s">
        <v>143</v>
      </c>
      <c r="C826" t="s">
        <v>112</v>
      </c>
      <c r="D826" t="s">
        <v>16</v>
      </c>
      <c r="E826">
        <v>136</v>
      </c>
      <c r="F826">
        <v>136</v>
      </c>
      <c r="G826">
        <v>0</v>
      </c>
      <c r="H826">
        <v>93</v>
      </c>
      <c r="I826">
        <v>1</v>
      </c>
      <c r="J826">
        <v>94</v>
      </c>
      <c r="K826">
        <v>94</v>
      </c>
      <c r="L826">
        <v>0</v>
      </c>
      <c r="M826">
        <v>0</v>
      </c>
      <c r="N826">
        <v>3</v>
      </c>
      <c r="O826" s="28">
        <f t="shared" si="25"/>
        <v>0</v>
      </c>
      <c r="P826" s="29" t="str">
        <f t="shared" si="26"/>
        <v>EV &amp; ED</v>
      </c>
    </row>
    <row r="827" spans="1:16" x14ac:dyDescent="0.4">
      <c r="A827" t="s">
        <v>141</v>
      </c>
      <c r="B827" t="s">
        <v>143</v>
      </c>
      <c r="C827" t="s">
        <v>112</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141</v>
      </c>
      <c r="B828" t="s">
        <v>143</v>
      </c>
      <c r="C828" t="s">
        <v>112</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141</v>
      </c>
      <c r="B829" t="s">
        <v>143</v>
      </c>
      <c r="C829" t="s">
        <v>113</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141</v>
      </c>
      <c r="B830" t="s">
        <v>143</v>
      </c>
      <c r="C830" t="s">
        <v>113</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141</v>
      </c>
      <c r="B831" t="s">
        <v>143</v>
      </c>
      <c r="C831" t="s">
        <v>113</v>
      </c>
      <c r="D831" t="s">
        <v>16</v>
      </c>
      <c r="E831">
        <v>139</v>
      </c>
      <c r="F831">
        <v>139</v>
      </c>
      <c r="G831">
        <v>0</v>
      </c>
      <c r="H831">
        <v>32</v>
      </c>
      <c r="I831">
        <v>1</v>
      </c>
      <c r="J831">
        <v>33</v>
      </c>
      <c r="K831">
        <v>33</v>
      </c>
      <c r="L831">
        <v>0</v>
      </c>
      <c r="M831">
        <v>0</v>
      </c>
      <c r="N831">
        <v>4</v>
      </c>
      <c r="O831" s="28">
        <f t="shared" si="25"/>
        <v>0</v>
      </c>
      <c r="P831" s="29" t="str">
        <f t="shared" si="26"/>
        <v>EV &amp; ED</v>
      </c>
    </row>
    <row r="832" spans="1:16" x14ac:dyDescent="0.4">
      <c r="A832" t="s">
        <v>141</v>
      </c>
      <c r="B832" t="s">
        <v>143</v>
      </c>
      <c r="C832" t="s">
        <v>113</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141</v>
      </c>
      <c r="B833" t="s">
        <v>143</v>
      </c>
      <c r="C833" t="s">
        <v>113</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141</v>
      </c>
      <c r="B834" t="s">
        <v>143</v>
      </c>
      <c r="C834" t="s">
        <v>114</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141</v>
      </c>
      <c r="B835" t="s">
        <v>143</v>
      </c>
      <c r="C835" t="s">
        <v>114</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141</v>
      </c>
      <c r="B836" t="s">
        <v>143</v>
      </c>
      <c r="C836" t="s">
        <v>114</v>
      </c>
      <c r="D836" t="s">
        <v>16</v>
      </c>
      <c r="E836">
        <v>562</v>
      </c>
      <c r="F836">
        <v>562</v>
      </c>
      <c r="G836">
        <v>0</v>
      </c>
      <c r="H836">
        <v>163</v>
      </c>
      <c r="I836">
        <v>9</v>
      </c>
      <c r="J836">
        <v>172</v>
      </c>
      <c r="K836">
        <v>172</v>
      </c>
      <c r="L836">
        <v>0</v>
      </c>
      <c r="M836">
        <v>0</v>
      </c>
      <c r="N836">
        <v>13</v>
      </c>
      <c r="O836" s="28">
        <f t="shared" si="25"/>
        <v>0</v>
      </c>
      <c r="P836" s="29" t="str">
        <f t="shared" si="26"/>
        <v>EV &amp; ED</v>
      </c>
    </row>
    <row r="837" spans="1:16" x14ac:dyDescent="0.4">
      <c r="A837" t="s">
        <v>141</v>
      </c>
      <c r="B837" t="s">
        <v>143</v>
      </c>
      <c r="C837" t="s">
        <v>114</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141</v>
      </c>
      <c r="B838" t="s">
        <v>143</v>
      </c>
      <c r="C838" t="s">
        <v>114</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141</v>
      </c>
      <c r="B839" t="s">
        <v>143</v>
      </c>
      <c r="C839" t="s">
        <v>115</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141</v>
      </c>
      <c r="B840" t="s">
        <v>143</v>
      </c>
      <c r="C840" t="s">
        <v>115</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141</v>
      </c>
      <c r="B841" t="s">
        <v>143</v>
      </c>
      <c r="C841" t="s">
        <v>115</v>
      </c>
      <c r="D841" t="s">
        <v>16</v>
      </c>
      <c r="E841">
        <v>363</v>
      </c>
      <c r="F841">
        <v>363</v>
      </c>
      <c r="G841">
        <v>0</v>
      </c>
      <c r="H841">
        <v>93</v>
      </c>
      <c r="I841">
        <v>3</v>
      </c>
      <c r="J841">
        <v>96</v>
      </c>
      <c r="K841">
        <v>96</v>
      </c>
      <c r="L841">
        <v>0</v>
      </c>
      <c r="M841">
        <v>0</v>
      </c>
      <c r="N841">
        <v>12</v>
      </c>
      <c r="O841" s="28">
        <f t="shared" si="27"/>
        <v>0</v>
      </c>
      <c r="P841" s="29" t="str">
        <f t="shared" si="28"/>
        <v>EV &amp; ED</v>
      </c>
    </row>
    <row r="842" spans="1:16" x14ac:dyDescent="0.4">
      <c r="A842" t="s">
        <v>141</v>
      </c>
      <c r="B842" t="s">
        <v>143</v>
      </c>
      <c r="C842" t="s">
        <v>115</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141</v>
      </c>
      <c r="B843" t="s">
        <v>143</v>
      </c>
      <c r="C843" t="s">
        <v>115</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141</v>
      </c>
      <c r="B844" t="s">
        <v>143</v>
      </c>
      <c r="C844" t="s">
        <v>116</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141</v>
      </c>
      <c r="B845" t="s">
        <v>143</v>
      </c>
      <c r="C845" t="s">
        <v>116</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141</v>
      </c>
      <c r="B846" t="s">
        <v>143</v>
      </c>
      <c r="C846" t="s">
        <v>116</v>
      </c>
      <c r="D846" t="s">
        <v>16</v>
      </c>
      <c r="E846">
        <v>372</v>
      </c>
      <c r="F846">
        <v>372</v>
      </c>
      <c r="G846">
        <v>0</v>
      </c>
      <c r="H846">
        <v>96</v>
      </c>
      <c r="I846">
        <v>1</v>
      </c>
      <c r="J846">
        <v>97</v>
      </c>
      <c r="K846">
        <v>97</v>
      </c>
      <c r="L846">
        <v>0</v>
      </c>
      <c r="M846">
        <v>0</v>
      </c>
      <c r="N846">
        <v>9</v>
      </c>
      <c r="O846" s="28">
        <f t="shared" si="27"/>
        <v>0</v>
      </c>
      <c r="P846" s="29" t="str">
        <f t="shared" si="28"/>
        <v>EV &amp; ED</v>
      </c>
    </row>
    <row r="847" spans="1:16" x14ac:dyDescent="0.4">
      <c r="A847" t="s">
        <v>141</v>
      </c>
      <c r="B847" t="s">
        <v>143</v>
      </c>
      <c r="C847" t="s">
        <v>116</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141</v>
      </c>
      <c r="B848" t="s">
        <v>143</v>
      </c>
      <c r="C848" t="s">
        <v>116</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141</v>
      </c>
      <c r="B849" t="s">
        <v>143</v>
      </c>
      <c r="C849" t="s">
        <v>117</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141</v>
      </c>
      <c r="B850" t="s">
        <v>143</v>
      </c>
      <c r="C850" t="s">
        <v>117</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141</v>
      </c>
      <c r="B851" t="s">
        <v>143</v>
      </c>
      <c r="C851" t="s">
        <v>117</v>
      </c>
      <c r="D851" t="s">
        <v>16</v>
      </c>
      <c r="E851">
        <v>213</v>
      </c>
      <c r="F851">
        <v>213</v>
      </c>
      <c r="G851">
        <v>0</v>
      </c>
      <c r="H851">
        <v>70</v>
      </c>
      <c r="I851">
        <v>20</v>
      </c>
      <c r="J851">
        <v>90</v>
      </c>
      <c r="K851">
        <v>90</v>
      </c>
      <c r="L851">
        <v>0</v>
      </c>
      <c r="M851">
        <v>0</v>
      </c>
      <c r="N851">
        <v>7</v>
      </c>
      <c r="O851" s="28">
        <f t="shared" si="27"/>
        <v>0</v>
      </c>
      <c r="P851" s="29" t="str">
        <f t="shared" si="28"/>
        <v>EV &amp; ED</v>
      </c>
    </row>
    <row r="852" spans="1:16" x14ac:dyDescent="0.4">
      <c r="A852" t="s">
        <v>141</v>
      </c>
      <c r="B852" t="s">
        <v>143</v>
      </c>
      <c r="C852" t="s">
        <v>117</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141</v>
      </c>
      <c r="B853" t="s">
        <v>143</v>
      </c>
      <c r="C853" t="s">
        <v>117</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141</v>
      </c>
      <c r="B854" t="s">
        <v>143</v>
      </c>
      <c r="C854" t="s">
        <v>118</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141</v>
      </c>
      <c r="B855" t="s">
        <v>143</v>
      </c>
      <c r="C855" t="s">
        <v>118</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141</v>
      </c>
      <c r="B856" t="s">
        <v>143</v>
      </c>
      <c r="C856" t="s">
        <v>118</v>
      </c>
      <c r="D856" t="s">
        <v>16</v>
      </c>
      <c r="E856">
        <v>840</v>
      </c>
      <c r="F856">
        <v>840</v>
      </c>
      <c r="G856">
        <v>0</v>
      </c>
      <c r="H856">
        <v>362</v>
      </c>
      <c r="I856">
        <v>1</v>
      </c>
      <c r="J856">
        <v>363</v>
      </c>
      <c r="K856">
        <v>363</v>
      </c>
      <c r="L856">
        <v>0</v>
      </c>
      <c r="M856">
        <v>0</v>
      </c>
      <c r="N856">
        <v>24</v>
      </c>
      <c r="O856" s="28">
        <f t="shared" si="27"/>
        <v>0</v>
      </c>
      <c r="P856" s="29" t="str">
        <f t="shared" si="28"/>
        <v>EV &amp; ED</v>
      </c>
    </row>
    <row r="857" spans="1:16" x14ac:dyDescent="0.4">
      <c r="A857" t="s">
        <v>141</v>
      </c>
      <c r="B857" t="s">
        <v>143</v>
      </c>
      <c r="C857" t="s">
        <v>118</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141</v>
      </c>
      <c r="B858" t="s">
        <v>143</v>
      </c>
      <c r="C858" t="s">
        <v>118</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141</v>
      </c>
      <c r="B859" t="s">
        <v>143</v>
      </c>
      <c r="C859" t="s">
        <v>119</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141</v>
      </c>
      <c r="B860" t="s">
        <v>143</v>
      </c>
      <c r="C860" t="s">
        <v>119</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141</v>
      </c>
      <c r="B861" t="s">
        <v>143</v>
      </c>
      <c r="C861" t="s">
        <v>119</v>
      </c>
      <c r="D861" t="s">
        <v>16</v>
      </c>
      <c r="E861">
        <v>727</v>
      </c>
      <c r="F861">
        <v>727</v>
      </c>
      <c r="G861">
        <v>0</v>
      </c>
      <c r="H861">
        <v>168</v>
      </c>
      <c r="I861">
        <v>1</v>
      </c>
      <c r="J861">
        <v>169</v>
      </c>
      <c r="K861">
        <v>169</v>
      </c>
      <c r="L861">
        <v>0</v>
      </c>
      <c r="M861">
        <v>0</v>
      </c>
      <c r="N861">
        <v>21</v>
      </c>
      <c r="O861" s="28">
        <f t="shared" si="27"/>
        <v>0</v>
      </c>
      <c r="P861" s="29" t="str">
        <f t="shared" si="28"/>
        <v>EV &amp; ED</v>
      </c>
    </row>
    <row r="862" spans="1:16" x14ac:dyDescent="0.4">
      <c r="A862" t="s">
        <v>141</v>
      </c>
      <c r="B862" t="s">
        <v>143</v>
      </c>
      <c r="C862" t="s">
        <v>119</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141</v>
      </c>
      <c r="B863" t="s">
        <v>143</v>
      </c>
      <c r="C863" t="s">
        <v>119</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141</v>
      </c>
      <c r="B864" t="s">
        <v>143</v>
      </c>
      <c r="C864" t="s">
        <v>120</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141</v>
      </c>
      <c r="B865" t="s">
        <v>143</v>
      </c>
      <c r="C865" t="s">
        <v>120</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141</v>
      </c>
      <c r="B866" t="s">
        <v>143</v>
      </c>
      <c r="C866" t="s">
        <v>120</v>
      </c>
      <c r="D866" t="s">
        <v>16</v>
      </c>
      <c r="E866">
        <v>243</v>
      </c>
      <c r="F866">
        <v>243</v>
      </c>
      <c r="G866">
        <v>0</v>
      </c>
      <c r="H866">
        <v>51</v>
      </c>
      <c r="I866">
        <v>0</v>
      </c>
      <c r="J866">
        <v>51</v>
      </c>
      <c r="K866">
        <v>51</v>
      </c>
      <c r="L866">
        <v>0</v>
      </c>
      <c r="M866">
        <v>0</v>
      </c>
      <c r="N866">
        <v>5</v>
      </c>
      <c r="O866" s="28">
        <f t="shared" si="27"/>
        <v>0</v>
      </c>
      <c r="P866" s="29" t="str">
        <f t="shared" si="28"/>
        <v>EV &amp; ED</v>
      </c>
    </row>
    <row r="867" spans="1:16" x14ac:dyDescent="0.4">
      <c r="A867" t="s">
        <v>141</v>
      </c>
      <c r="B867" t="s">
        <v>143</v>
      </c>
      <c r="C867" t="s">
        <v>120</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141</v>
      </c>
      <c r="B868" t="s">
        <v>143</v>
      </c>
      <c r="C868" t="s">
        <v>120</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141</v>
      </c>
      <c r="B869" t="s">
        <v>143</v>
      </c>
      <c r="C869" t="s">
        <v>121</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141</v>
      </c>
      <c r="B870" t="s">
        <v>143</v>
      </c>
      <c r="C870" t="s">
        <v>121</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141</v>
      </c>
      <c r="B871" t="s">
        <v>143</v>
      </c>
      <c r="C871" t="s">
        <v>121</v>
      </c>
      <c r="D871" t="s">
        <v>16</v>
      </c>
      <c r="E871">
        <v>145</v>
      </c>
      <c r="F871">
        <v>145</v>
      </c>
      <c r="G871">
        <v>0</v>
      </c>
      <c r="H871">
        <v>40</v>
      </c>
      <c r="I871">
        <v>2</v>
      </c>
      <c r="J871">
        <v>42</v>
      </c>
      <c r="K871">
        <v>42</v>
      </c>
      <c r="L871">
        <v>0</v>
      </c>
      <c r="M871">
        <v>0</v>
      </c>
      <c r="N871">
        <v>3</v>
      </c>
      <c r="O871" s="28">
        <f t="shared" si="27"/>
        <v>0</v>
      </c>
      <c r="P871" s="29" t="str">
        <f t="shared" si="28"/>
        <v>EV &amp; ED</v>
      </c>
    </row>
    <row r="872" spans="1:16" x14ac:dyDescent="0.4">
      <c r="A872" t="s">
        <v>141</v>
      </c>
      <c r="B872" t="s">
        <v>143</v>
      </c>
      <c r="C872" t="s">
        <v>121</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141</v>
      </c>
      <c r="B873" t="s">
        <v>143</v>
      </c>
      <c r="C873" t="s">
        <v>121</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141</v>
      </c>
      <c r="B874" t="s">
        <v>143</v>
      </c>
      <c r="C874" t="s">
        <v>122</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141</v>
      </c>
      <c r="B875" t="s">
        <v>143</v>
      </c>
      <c r="C875" t="s">
        <v>122</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141</v>
      </c>
      <c r="B876" t="s">
        <v>143</v>
      </c>
      <c r="C876" t="s">
        <v>122</v>
      </c>
      <c r="D876" t="s">
        <v>16</v>
      </c>
      <c r="E876">
        <v>78</v>
      </c>
      <c r="F876">
        <v>78</v>
      </c>
      <c r="G876">
        <v>0</v>
      </c>
      <c r="H876">
        <v>38</v>
      </c>
      <c r="I876">
        <v>0</v>
      </c>
      <c r="J876">
        <v>38</v>
      </c>
      <c r="K876">
        <v>38</v>
      </c>
      <c r="L876">
        <v>0</v>
      </c>
      <c r="M876">
        <v>0</v>
      </c>
      <c r="N876">
        <v>5</v>
      </c>
      <c r="O876" s="28">
        <f t="shared" si="27"/>
        <v>0</v>
      </c>
      <c r="P876" s="29" t="str">
        <f t="shared" si="28"/>
        <v>EV &amp; ED</v>
      </c>
    </row>
    <row r="877" spans="1:16" x14ac:dyDescent="0.4">
      <c r="A877" t="s">
        <v>141</v>
      </c>
      <c r="B877" t="s">
        <v>143</v>
      </c>
      <c r="C877" t="s">
        <v>122</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141</v>
      </c>
      <c r="B878" t="s">
        <v>143</v>
      </c>
      <c r="C878" t="s">
        <v>122</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141</v>
      </c>
      <c r="B879" t="s">
        <v>143</v>
      </c>
      <c r="C879" t="s">
        <v>123</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141</v>
      </c>
      <c r="B880" t="s">
        <v>143</v>
      </c>
      <c r="C880" t="s">
        <v>123</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141</v>
      </c>
      <c r="B881" t="s">
        <v>143</v>
      </c>
      <c r="C881" t="s">
        <v>123</v>
      </c>
      <c r="D881" t="s">
        <v>16</v>
      </c>
      <c r="E881">
        <v>27</v>
      </c>
      <c r="F881">
        <v>27</v>
      </c>
      <c r="G881">
        <v>0</v>
      </c>
      <c r="H881">
        <v>10</v>
      </c>
      <c r="I881">
        <v>0</v>
      </c>
      <c r="J881">
        <v>10</v>
      </c>
      <c r="K881">
        <v>10</v>
      </c>
      <c r="L881">
        <v>0</v>
      </c>
      <c r="M881">
        <v>0</v>
      </c>
      <c r="N881">
        <v>3</v>
      </c>
      <c r="O881" s="28">
        <f t="shared" si="27"/>
        <v>0</v>
      </c>
      <c r="P881" s="29" t="str">
        <f t="shared" si="28"/>
        <v>EV &amp; ED</v>
      </c>
    </row>
    <row r="882" spans="1:16" x14ac:dyDescent="0.4">
      <c r="A882" t="s">
        <v>141</v>
      </c>
      <c r="B882" t="s">
        <v>143</v>
      </c>
      <c r="C882" t="s">
        <v>123</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141</v>
      </c>
      <c r="B883" t="s">
        <v>143</v>
      </c>
      <c r="C883" t="s">
        <v>123</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141</v>
      </c>
      <c r="B884" t="s">
        <v>143</v>
      </c>
      <c r="C884" t="s">
        <v>124</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141</v>
      </c>
      <c r="B885" t="s">
        <v>143</v>
      </c>
      <c r="C885" t="s">
        <v>124</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141</v>
      </c>
      <c r="B886" t="s">
        <v>143</v>
      </c>
      <c r="C886" t="s">
        <v>124</v>
      </c>
      <c r="D886" t="s">
        <v>16</v>
      </c>
      <c r="E886">
        <v>71</v>
      </c>
      <c r="F886">
        <v>71</v>
      </c>
      <c r="G886">
        <v>0</v>
      </c>
      <c r="H886">
        <v>10</v>
      </c>
      <c r="I886">
        <v>3</v>
      </c>
      <c r="J886">
        <v>13</v>
      </c>
      <c r="K886">
        <v>13</v>
      </c>
      <c r="L886">
        <v>0</v>
      </c>
      <c r="M886">
        <v>0</v>
      </c>
      <c r="N886">
        <v>3</v>
      </c>
      <c r="O886" s="28">
        <f t="shared" si="27"/>
        <v>0</v>
      </c>
      <c r="P886" s="29" t="str">
        <f t="shared" si="28"/>
        <v>EV &amp; ED</v>
      </c>
    </row>
    <row r="887" spans="1:16" x14ac:dyDescent="0.4">
      <c r="A887" t="s">
        <v>141</v>
      </c>
      <c r="B887" t="s">
        <v>143</v>
      </c>
      <c r="C887" t="s">
        <v>124</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141</v>
      </c>
      <c r="B888" t="s">
        <v>143</v>
      </c>
      <c r="C888" t="s">
        <v>124</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141</v>
      </c>
      <c r="B889" t="s">
        <v>143</v>
      </c>
      <c r="C889" t="s">
        <v>125</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141</v>
      </c>
      <c r="B890" t="s">
        <v>143</v>
      </c>
      <c r="C890" t="s">
        <v>125</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141</v>
      </c>
      <c r="B891" t="s">
        <v>143</v>
      </c>
      <c r="C891" t="s">
        <v>125</v>
      </c>
      <c r="D891" t="s">
        <v>16</v>
      </c>
      <c r="E891">
        <v>353</v>
      </c>
      <c r="F891">
        <v>353</v>
      </c>
      <c r="G891">
        <v>0</v>
      </c>
      <c r="H891">
        <v>81</v>
      </c>
      <c r="I891">
        <v>1</v>
      </c>
      <c r="J891">
        <v>82</v>
      </c>
      <c r="K891">
        <v>82</v>
      </c>
      <c r="L891">
        <v>0</v>
      </c>
      <c r="M891">
        <v>0</v>
      </c>
      <c r="N891">
        <v>11</v>
      </c>
      <c r="O891" s="28">
        <f t="shared" si="27"/>
        <v>0</v>
      </c>
      <c r="P891" s="29" t="str">
        <f t="shared" si="28"/>
        <v>EV &amp; ED</v>
      </c>
    </row>
    <row r="892" spans="1:16" x14ac:dyDescent="0.4">
      <c r="A892" t="s">
        <v>141</v>
      </c>
      <c r="B892" t="s">
        <v>143</v>
      </c>
      <c r="C892" t="s">
        <v>125</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141</v>
      </c>
      <c r="B893" t="s">
        <v>143</v>
      </c>
      <c r="C893" t="s">
        <v>125</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141</v>
      </c>
      <c r="B894" t="s">
        <v>143</v>
      </c>
      <c r="C894" t="s">
        <v>126</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141</v>
      </c>
      <c r="B895" t="s">
        <v>143</v>
      </c>
      <c r="C895" t="s">
        <v>126</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141</v>
      </c>
      <c r="B896" t="s">
        <v>143</v>
      </c>
      <c r="C896" t="s">
        <v>126</v>
      </c>
      <c r="D896" t="s">
        <v>16</v>
      </c>
      <c r="E896">
        <v>69</v>
      </c>
      <c r="F896">
        <v>69</v>
      </c>
      <c r="G896">
        <v>0</v>
      </c>
      <c r="H896">
        <v>12</v>
      </c>
      <c r="I896">
        <v>0</v>
      </c>
      <c r="J896">
        <v>12</v>
      </c>
      <c r="K896">
        <v>12</v>
      </c>
      <c r="L896">
        <v>0</v>
      </c>
      <c r="M896">
        <v>0</v>
      </c>
      <c r="N896">
        <v>2</v>
      </c>
      <c r="O896" s="28">
        <f t="shared" si="27"/>
        <v>0</v>
      </c>
      <c r="P896" s="29" t="str">
        <f t="shared" si="28"/>
        <v>EV &amp; ED</v>
      </c>
    </row>
    <row r="897" spans="1:16" x14ac:dyDescent="0.4">
      <c r="A897" t="s">
        <v>141</v>
      </c>
      <c r="B897" t="s">
        <v>143</v>
      </c>
      <c r="C897" t="s">
        <v>126</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141</v>
      </c>
      <c r="B898" t="s">
        <v>143</v>
      </c>
      <c r="C898" t="s">
        <v>126</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141</v>
      </c>
      <c r="B899" t="s">
        <v>143</v>
      </c>
      <c r="C899" t="s">
        <v>127</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141</v>
      </c>
      <c r="B900" t="s">
        <v>143</v>
      </c>
      <c r="C900" t="s">
        <v>127</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141</v>
      </c>
      <c r="B901" t="s">
        <v>143</v>
      </c>
      <c r="C901" t="s">
        <v>127</v>
      </c>
      <c r="D901" t="s">
        <v>16</v>
      </c>
      <c r="E901">
        <v>137</v>
      </c>
      <c r="F901">
        <v>137</v>
      </c>
      <c r="G901">
        <v>0</v>
      </c>
      <c r="H901">
        <v>56</v>
      </c>
      <c r="I901">
        <v>0</v>
      </c>
      <c r="J901">
        <v>56</v>
      </c>
      <c r="K901">
        <v>56</v>
      </c>
      <c r="L901">
        <v>0</v>
      </c>
      <c r="M901">
        <v>0</v>
      </c>
      <c r="N901">
        <v>5</v>
      </c>
      <c r="O901" s="28">
        <f t="shared" ref="O901:O964" si="29">ABS(L901)</f>
        <v>0</v>
      </c>
      <c r="P901" s="29" t="str">
        <f t="shared" ref="P901:P964" si="30">IF(OR(D901="EV",D901="ED"),"EV &amp; ED","AB &amp; PROV")</f>
        <v>EV &amp; ED</v>
      </c>
    </row>
    <row r="902" spans="1:16" x14ac:dyDescent="0.4">
      <c r="A902" t="s">
        <v>141</v>
      </c>
      <c r="B902" t="s">
        <v>143</v>
      </c>
      <c r="C902" t="s">
        <v>127</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141</v>
      </c>
      <c r="B903" t="s">
        <v>143</v>
      </c>
      <c r="C903" t="s">
        <v>127</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141</v>
      </c>
      <c r="B904" t="s">
        <v>143</v>
      </c>
      <c r="C904" t="s">
        <v>128</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141</v>
      </c>
      <c r="B905" t="s">
        <v>143</v>
      </c>
      <c r="C905" t="s">
        <v>128</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141</v>
      </c>
      <c r="B906" t="s">
        <v>143</v>
      </c>
      <c r="C906" t="s">
        <v>128</v>
      </c>
      <c r="D906" t="s">
        <v>16</v>
      </c>
      <c r="E906">
        <v>99</v>
      </c>
      <c r="F906">
        <v>99</v>
      </c>
      <c r="G906">
        <v>0</v>
      </c>
      <c r="H906">
        <v>30</v>
      </c>
      <c r="I906">
        <v>3</v>
      </c>
      <c r="J906">
        <v>33</v>
      </c>
      <c r="K906">
        <v>33</v>
      </c>
      <c r="L906">
        <v>0</v>
      </c>
      <c r="M906">
        <v>0</v>
      </c>
      <c r="N906">
        <v>1</v>
      </c>
      <c r="O906" s="28">
        <f t="shared" si="29"/>
        <v>0</v>
      </c>
      <c r="P906" s="29" t="str">
        <f t="shared" si="30"/>
        <v>EV &amp; ED</v>
      </c>
    </row>
    <row r="907" spans="1:16" x14ac:dyDescent="0.4">
      <c r="A907" t="s">
        <v>141</v>
      </c>
      <c r="B907" t="s">
        <v>143</v>
      </c>
      <c r="C907" t="s">
        <v>128</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141</v>
      </c>
      <c r="B908" t="s">
        <v>143</v>
      </c>
      <c r="C908" t="s">
        <v>128</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141</v>
      </c>
      <c r="B909" t="s">
        <v>143</v>
      </c>
      <c r="C909" t="s">
        <v>129</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141</v>
      </c>
      <c r="B910" t="s">
        <v>143</v>
      </c>
      <c r="C910" t="s">
        <v>129</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141</v>
      </c>
      <c r="B911" t="s">
        <v>143</v>
      </c>
      <c r="C911" t="s">
        <v>129</v>
      </c>
      <c r="D911" t="s">
        <v>16</v>
      </c>
      <c r="E911">
        <v>202</v>
      </c>
      <c r="F911">
        <v>202</v>
      </c>
      <c r="G911">
        <v>0</v>
      </c>
      <c r="H911">
        <v>48</v>
      </c>
      <c r="I911">
        <v>4</v>
      </c>
      <c r="J911">
        <v>52</v>
      </c>
      <c r="K911">
        <v>52</v>
      </c>
      <c r="L911">
        <v>0</v>
      </c>
      <c r="M911">
        <v>0</v>
      </c>
      <c r="N911">
        <v>6</v>
      </c>
      <c r="O911" s="28">
        <f t="shared" si="29"/>
        <v>0</v>
      </c>
      <c r="P911" s="29" t="str">
        <f t="shared" si="30"/>
        <v>EV &amp; ED</v>
      </c>
    </row>
    <row r="912" spans="1:16" x14ac:dyDescent="0.4">
      <c r="A912" t="s">
        <v>141</v>
      </c>
      <c r="B912" t="s">
        <v>143</v>
      </c>
      <c r="C912" t="s">
        <v>129</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141</v>
      </c>
      <c r="B913" t="s">
        <v>143</v>
      </c>
      <c r="C913" t="s">
        <v>129</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141</v>
      </c>
      <c r="B914" t="s">
        <v>143</v>
      </c>
      <c r="C914" t="s">
        <v>130</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141</v>
      </c>
      <c r="B915" t="s">
        <v>143</v>
      </c>
      <c r="C915" t="s">
        <v>130</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141</v>
      </c>
      <c r="B916" t="s">
        <v>143</v>
      </c>
      <c r="C916" t="s">
        <v>130</v>
      </c>
      <c r="D916" t="s">
        <v>16</v>
      </c>
      <c r="E916">
        <v>299</v>
      </c>
      <c r="F916">
        <v>299</v>
      </c>
      <c r="G916">
        <v>0</v>
      </c>
      <c r="H916">
        <v>161</v>
      </c>
      <c r="I916">
        <v>0</v>
      </c>
      <c r="J916">
        <v>161</v>
      </c>
      <c r="K916">
        <v>161</v>
      </c>
      <c r="L916">
        <v>0</v>
      </c>
      <c r="M916">
        <v>0</v>
      </c>
      <c r="N916">
        <v>6</v>
      </c>
      <c r="O916" s="28">
        <f t="shared" si="29"/>
        <v>0</v>
      </c>
      <c r="P916" s="29" t="str">
        <f t="shared" si="30"/>
        <v>EV &amp; ED</v>
      </c>
    </row>
    <row r="917" spans="1:16" x14ac:dyDescent="0.4">
      <c r="A917" t="s">
        <v>141</v>
      </c>
      <c r="B917" t="s">
        <v>143</v>
      </c>
      <c r="C917" t="s">
        <v>130</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141</v>
      </c>
      <c r="B918" t="s">
        <v>143</v>
      </c>
      <c r="C918" t="s">
        <v>130</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141</v>
      </c>
      <c r="B919" t="s">
        <v>143</v>
      </c>
      <c r="C919" t="s">
        <v>131</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141</v>
      </c>
      <c r="B920" t="s">
        <v>143</v>
      </c>
      <c r="C920" t="s">
        <v>131</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141</v>
      </c>
      <c r="B921" t="s">
        <v>143</v>
      </c>
      <c r="C921" t="s">
        <v>131</v>
      </c>
      <c r="D921" t="s">
        <v>16</v>
      </c>
      <c r="E921">
        <v>303</v>
      </c>
      <c r="F921">
        <v>303</v>
      </c>
      <c r="G921">
        <v>0</v>
      </c>
      <c r="H921">
        <v>228</v>
      </c>
      <c r="I921">
        <v>2</v>
      </c>
      <c r="J921">
        <v>230</v>
      </c>
      <c r="K921">
        <v>230</v>
      </c>
      <c r="L921">
        <v>0</v>
      </c>
      <c r="M921">
        <v>0</v>
      </c>
      <c r="N921">
        <v>6</v>
      </c>
      <c r="O921" s="28">
        <f t="shared" si="29"/>
        <v>0</v>
      </c>
      <c r="P921" s="29" t="str">
        <f t="shared" si="30"/>
        <v>EV &amp; ED</v>
      </c>
    </row>
    <row r="922" spans="1:16" x14ac:dyDescent="0.4">
      <c r="A922" t="s">
        <v>141</v>
      </c>
      <c r="B922" t="s">
        <v>143</v>
      </c>
      <c r="C922" t="s">
        <v>131</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141</v>
      </c>
      <c r="B923" t="s">
        <v>143</v>
      </c>
      <c r="C923" t="s">
        <v>131</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141</v>
      </c>
      <c r="B924" t="s">
        <v>143</v>
      </c>
      <c r="C924" t="s">
        <v>132</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141</v>
      </c>
      <c r="B925" t="s">
        <v>143</v>
      </c>
      <c r="C925" t="s">
        <v>132</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141</v>
      </c>
      <c r="B926" t="s">
        <v>143</v>
      </c>
      <c r="C926" t="s">
        <v>132</v>
      </c>
      <c r="D926" t="s">
        <v>16</v>
      </c>
      <c r="E926">
        <v>50</v>
      </c>
      <c r="F926">
        <v>50</v>
      </c>
      <c r="G926">
        <v>0</v>
      </c>
      <c r="H926">
        <v>26</v>
      </c>
      <c r="I926">
        <v>0</v>
      </c>
      <c r="J926">
        <v>26</v>
      </c>
      <c r="K926">
        <v>26</v>
      </c>
      <c r="L926">
        <v>0</v>
      </c>
      <c r="M926">
        <v>0</v>
      </c>
      <c r="N926">
        <v>2</v>
      </c>
      <c r="O926" s="28">
        <f t="shared" si="29"/>
        <v>0</v>
      </c>
      <c r="P926" s="29" t="str">
        <f t="shared" si="30"/>
        <v>EV &amp; ED</v>
      </c>
    </row>
    <row r="927" spans="1:16" x14ac:dyDescent="0.4">
      <c r="A927" t="s">
        <v>141</v>
      </c>
      <c r="B927" t="s">
        <v>143</v>
      </c>
      <c r="C927" t="s">
        <v>132</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141</v>
      </c>
      <c r="B928" t="s">
        <v>143</v>
      </c>
      <c r="C928" t="s">
        <v>132</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141</v>
      </c>
      <c r="B929" t="s">
        <v>143</v>
      </c>
      <c r="C929" t="s">
        <v>133</v>
      </c>
      <c r="D929" t="s">
        <v>14</v>
      </c>
      <c r="E929">
        <v>306</v>
      </c>
      <c r="F929">
        <v>306</v>
      </c>
      <c r="G929">
        <v>0</v>
      </c>
      <c r="H929">
        <v>104</v>
      </c>
      <c r="I929">
        <v>0</v>
      </c>
      <c r="J929">
        <v>104</v>
      </c>
      <c r="K929">
        <v>104</v>
      </c>
      <c r="L929">
        <v>0</v>
      </c>
      <c r="M929">
        <v>0</v>
      </c>
      <c r="N929">
        <v>28</v>
      </c>
      <c r="O929" s="28">
        <f t="shared" si="29"/>
        <v>0</v>
      </c>
      <c r="P929" s="29" t="str">
        <f t="shared" si="30"/>
        <v>AB &amp; PROV</v>
      </c>
    </row>
    <row r="930" spans="1:16" x14ac:dyDescent="0.4">
      <c r="A930" t="s">
        <v>141</v>
      </c>
      <c r="B930" t="s">
        <v>143</v>
      </c>
      <c r="C930" t="s">
        <v>133</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141</v>
      </c>
      <c r="B931" t="s">
        <v>143</v>
      </c>
      <c r="C931" t="s">
        <v>133</v>
      </c>
      <c r="D931" t="s">
        <v>16</v>
      </c>
      <c r="E931">
        <v>0</v>
      </c>
      <c r="F931">
        <v>0</v>
      </c>
      <c r="G931">
        <v>0</v>
      </c>
      <c r="H931">
        <v>0</v>
      </c>
      <c r="I931">
        <v>0</v>
      </c>
      <c r="J931">
        <v>0</v>
      </c>
      <c r="K931">
        <v>0</v>
      </c>
      <c r="L931">
        <v>0</v>
      </c>
      <c r="M931">
        <v>0</v>
      </c>
      <c r="N931">
        <v>0</v>
      </c>
      <c r="O931" s="28">
        <f t="shared" si="29"/>
        <v>0</v>
      </c>
      <c r="P931" s="29" t="str">
        <f t="shared" si="30"/>
        <v>EV &amp; ED</v>
      </c>
    </row>
    <row r="932" spans="1:16" x14ac:dyDescent="0.4">
      <c r="A932" t="s">
        <v>141</v>
      </c>
      <c r="B932" t="s">
        <v>143</v>
      </c>
      <c r="C932" t="s">
        <v>133</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141</v>
      </c>
      <c r="B933" t="s">
        <v>143</v>
      </c>
      <c r="C933" t="s">
        <v>133</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141</v>
      </c>
      <c r="B934" t="s">
        <v>143</v>
      </c>
      <c r="C934" t="s">
        <v>134</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141</v>
      </c>
      <c r="B935" t="s">
        <v>143</v>
      </c>
      <c r="C935" t="s">
        <v>134</v>
      </c>
      <c r="D935" t="s">
        <v>15</v>
      </c>
      <c r="E935">
        <v>90</v>
      </c>
      <c r="F935">
        <v>90</v>
      </c>
      <c r="G935">
        <v>0</v>
      </c>
      <c r="H935">
        <v>51</v>
      </c>
      <c r="I935">
        <v>0</v>
      </c>
      <c r="J935">
        <v>51</v>
      </c>
      <c r="K935">
        <v>51</v>
      </c>
      <c r="L935">
        <v>0</v>
      </c>
      <c r="M935">
        <v>0</v>
      </c>
      <c r="N935">
        <v>2</v>
      </c>
      <c r="O935" s="28">
        <f t="shared" si="29"/>
        <v>0</v>
      </c>
      <c r="P935" s="29" t="str">
        <f t="shared" si="30"/>
        <v>AB &amp; PROV</v>
      </c>
    </row>
    <row r="936" spans="1:16" x14ac:dyDescent="0.4">
      <c r="A936" t="s">
        <v>141</v>
      </c>
      <c r="B936" t="s">
        <v>143</v>
      </c>
      <c r="C936" t="s">
        <v>134</v>
      </c>
      <c r="D936" t="s">
        <v>16</v>
      </c>
      <c r="E936">
        <v>0</v>
      </c>
      <c r="F936">
        <v>0</v>
      </c>
      <c r="G936">
        <v>0</v>
      </c>
      <c r="H936">
        <v>0</v>
      </c>
      <c r="I936">
        <v>0</v>
      </c>
      <c r="J936">
        <v>0</v>
      </c>
      <c r="K936">
        <v>0</v>
      </c>
      <c r="L936">
        <v>0</v>
      </c>
      <c r="M936">
        <v>0</v>
      </c>
      <c r="N936">
        <v>0</v>
      </c>
      <c r="O936" s="28">
        <f t="shared" si="29"/>
        <v>0</v>
      </c>
      <c r="P936" s="29" t="str">
        <f t="shared" si="30"/>
        <v>EV &amp; ED</v>
      </c>
    </row>
    <row r="937" spans="1:16" x14ac:dyDescent="0.4">
      <c r="A937" t="s">
        <v>141</v>
      </c>
      <c r="B937" t="s">
        <v>143</v>
      </c>
      <c r="C937" t="s">
        <v>134</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141</v>
      </c>
      <c r="B938" t="s">
        <v>143</v>
      </c>
      <c r="C938" t="s">
        <v>134</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141</v>
      </c>
      <c r="B939" t="s">
        <v>143</v>
      </c>
      <c r="C939" t="s">
        <v>135</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141</v>
      </c>
      <c r="B940" t="s">
        <v>143</v>
      </c>
      <c r="C940" t="s">
        <v>135</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141</v>
      </c>
      <c r="B941" t="s">
        <v>143</v>
      </c>
      <c r="C941" t="s">
        <v>135</v>
      </c>
      <c r="D941" t="s">
        <v>16</v>
      </c>
      <c r="E941">
        <v>0</v>
      </c>
      <c r="F941">
        <v>0</v>
      </c>
      <c r="G941">
        <v>0</v>
      </c>
      <c r="H941">
        <v>0</v>
      </c>
      <c r="I941">
        <v>0</v>
      </c>
      <c r="J941">
        <v>0</v>
      </c>
      <c r="K941">
        <v>0</v>
      </c>
      <c r="L941">
        <v>0</v>
      </c>
      <c r="M941">
        <v>0</v>
      </c>
      <c r="N941">
        <v>0</v>
      </c>
      <c r="O941" s="28">
        <f t="shared" si="29"/>
        <v>0</v>
      </c>
      <c r="P941" s="29" t="str">
        <f t="shared" si="30"/>
        <v>EV &amp; ED</v>
      </c>
    </row>
    <row r="942" spans="1:16" x14ac:dyDescent="0.4">
      <c r="A942" t="s">
        <v>141</v>
      </c>
      <c r="B942" t="s">
        <v>143</v>
      </c>
      <c r="C942" t="s">
        <v>135</v>
      </c>
      <c r="D942" t="s">
        <v>17</v>
      </c>
      <c r="E942">
        <v>2593</v>
      </c>
      <c r="F942">
        <v>2593</v>
      </c>
      <c r="G942">
        <v>0</v>
      </c>
      <c r="H942">
        <v>1239</v>
      </c>
      <c r="I942">
        <v>7</v>
      </c>
      <c r="J942">
        <v>1246</v>
      </c>
      <c r="K942">
        <v>1248</v>
      </c>
      <c r="L942">
        <v>-2</v>
      </c>
      <c r="M942">
        <v>0</v>
      </c>
      <c r="N942">
        <v>65</v>
      </c>
      <c r="O942" s="28">
        <f t="shared" si="29"/>
        <v>2</v>
      </c>
      <c r="P942" s="29" t="str">
        <f t="shared" si="30"/>
        <v>EV &amp; ED</v>
      </c>
    </row>
    <row r="943" spans="1:16" x14ac:dyDescent="0.4">
      <c r="A943" t="s">
        <v>141</v>
      </c>
      <c r="B943" t="s">
        <v>143</v>
      </c>
      <c r="C943" t="s">
        <v>135</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141</v>
      </c>
      <c r="B944" t="s">
        <v>143</v>
      </c>
      <c r="C944" t="s">
        <v>136</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141</v>
      </c>
      <c r="B945" t="s">
        <v>143</v>
      </c>
      <c r="C945" t="s">
        <v>136</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141</v>
      </c>
      <c r="B946" t="s">
        <v>143</v>
      </c>
      <c r="C946" t="s">
        <v>136</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141</v>
      </c>
      <c r="B947" t="s">
        <v>143</v>
      </c>
      <c r="C947" t="s">
        <v>136</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141</v>
      </c>
      <c r="B948" t="s">
        <v>143</v>
      </c>
      <c r="C948" t="s">
        <v>136</v>
      </c>
      <c r="D948" t="s">
        <v>18</v>
      </c>
      <c r="E948">
        <v>657</v>
      </c>
      <c r="F948">
        <v>657</v>
      </c>
      <c r="G948">
        <v>0</v>
      </c>
      <c r="H948">
        <v>510</v>
      </c>
      <c r="I948">
        <v>2</v>
      </c>
      <c r="J948">
        <v>512</v>
      </c>
      <c r="K948">
        <v>512</v>
      </c>
      <c r="L948">
        <v>0</v>
      </c>
      <c r="M948">
        <v>0</v>
      </c>
      <c r="N948">
        <v>42</v>
      </c>
      <c r="O948" s="28">
        <f t="shared" si="29"/>
        <v>0</v>
      </c>
      <c r="P948" s="29" t="str">
        <f t="shared" si="30"/>
        <v>AB &amp; PROV</v>
      </c>
    </row>
    <row r="949" spans="1:16" x14ac:dyDescent="0.4">
      <c r="A949" t="s">
        <v>141</v>
      </c>
      <c r="B949" t="s">
        <v>144</v>
      </c>
      <c r="C949" t="s">
        <v>110</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141</v>
      </c>
      <c r="B950" t="s">
        <v>144</v>
      </c>
      <c r="C950" t="s">
        <v>110</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141</v>
      </c>
      <c r="B951" t="s">
        <v>144</v>
      </c>
      <c r="C951" t="s">
        <v>110</v>
      </c>
      <c r="D951" t="s">
        <v>16</v>
      </c>
      <c r="E951">
        <v>270</v>
      </c>
      <c r="F951">
        <v>270</v>
      </c>
      <c r="G951">
        <v>0</v>
      </c>
      <c r="H951">
        <v>8</v>
      </c>
      <c r="I951">
        <v>0</v>
      </c>
      <c r="J951">
        <v>8</v>
      </c>
      <c r="K951">
        <v>8</v>
      </c>
      <c r="L951">
        <v>0</v>
      </c>
      <c r="M951">
        <v>0</v>
      </c>
      <c r="N951">
        <v>8</v>
      </c>
      <c r="O951" s="28">
        <f t="shared" si="29"/>
        <v>0</v>
      </c>
      <c r="P951" s="29" t="str">
        <f t="shared" si="30"/>
        <v>EV &amp; ED</v>
      </c>
    </row>
    <row r="952" spans="1:16" x14ac:dyDescent="0.4">
      <c r="A952" t="s">
        <v>141</v>
      </c>
      <c r="B952" t="s">
        <v>144</v>
      </c>
      <c r="C952" t="s">
        <v>110</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141</v>
      </c>
      <c r="B953" t="s">
        <v>144</v>
      </c>
      <c r="C953" t="s">
        <v>110</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141</v>
      </c>
      <c r="B954" t="s">
        <v>144</v>
      </c>
      <c r="C954" t="s">
        <v>111</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141</v>
      </c>
      <c r="B955" t="s">
        <v>144</v>
      </c>
      <c r="C955" t="s">
        <v>111</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141</v>
      </c>
      <c r="B956" t="s">
        <v>144</v>
      </c>
      <c r="C956" t="s">
        <v>111</v>
      </c>
      <c r="D956" t="s">
        <v>16</v>
      </c>
      <c r="E956">
        <v>616</v>
      </c>
      <c r="F956">
        <v>616</v>
      </c>
      <c r="G956">
        <v>0</v>
      </c>
      <c r="H956">
        <v>11</v>
      </c>
      <c r="I956">
        <v>0</v>
      </c>
      <c r="J956">
        <v>11</v>
      </c>
      <c r="K956">
        <v>11</v>
      </c>
      <c r="L956">
        <v>0</v>
      </c>
      <c r="M956">
        <v>0</v>
      </c>
      <c r="N956">
        <v>12</v>
      </c>
      <c r="O956" s="28">
        <f t="shared" si="29"/>
        <v>0</v>
      </c>
      <c r="P956" s="29" t="str">
        <f t="shared" si="30"/>
        <v>EV &amp; ED</v>
      </c>
    </row>
    <row r="957" spans="1:16" x14ac:dyDescent="0.4">
      <c r="A957" t="s">
        <v>141</v>
      </c>
      <c r="B957" t="s">
        <v>144</v>
      </c>
      <c r="C957" t="s">
        <v>111</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141</v>
      </c>
      <c r="B958" t="s">
        <v>144</v>
      </c>
      <c r="C958" t="s">
        <v>111</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141</v>
      </c>
      <c r="B959" t="s">
        <v>144</v>
      </c>
      <c r="C959" t="s">
        <v>112</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141</v>
      </c>
      <c r="B960" t="s">
        <v>144</v>
      </c>
      <c r="C960" t="s">
        <v>112</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141</v>
      </c>
      <c r="B961" t="s">
        <v>144</v>
      </c>
      <c r="C961" t="s">
        <v>112</v>
      </c>
      <c r="D961" t="s">
        <v>16</v>
      </c>
      <c r="E961">
        <v>136</v>
      </c>
      <c r="F961">
        <v>136</v>
      </c>
      <c r="G961">
        <v>0</v>
      </c>
      <c r="H961">
        <v>3</v>
      </c>
      <c r="I961">
        <v>0</v>
      </c>
      <c r="J961">
        <v>3</v>
      </c>
      <c r="K961">
        <v>3</v>
      </c>
      <c r="L961">
        <v>0</v>
      </c>
      <c r="M961">
        <v>0</v>
      </c>
      <c r="N961">
        <v>3</v>
      </c>
      <c r="O961" s="28">
        <f t="shared" si="29"/>
        <v>0</v>
      </c>
      <c r="P961" s="29" t="str">
        <f t="shared" si="30"/>
        <v>EV &amp; ED</v>
      </c>
    </row>
    <row r="962" spans="1:16" x14ac:dyDescent="0.4">
      <c r="A962" t="s">
        <v>141</v>
      </c>
      <c r="B962" t="s">
        <v>144</v>
      </c>
      <c r="C962" t="s">
        <v>112</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141</v>
      </c>
      <c r="B963" t="s">
        <v>144</v>
      </c>
      <c r="C963" t="s">
        <v>112</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141</v>
      </c>
      <c r="B964" t="s">
        <v>144</v>
      </c>
      <c r="C964" t="s">
        <v>113</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141</v>
      </c>
      <c r="B965" t="s">
        <v>144</v>
      </c>
      <c r="C965" t="s">
        <v>113</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141</v>
      </c>
      <c r="B966" t="s">
        <v>144</v>
      </c>
      <c r="C966" t="s">
        <v>113</v>
      </c>
      <c r="D966" t="s">
        <v>16</v>
      </c>
      <c r="E966">
        <v>139</v>
      </c>
      <c r="F966">
        <v>139</v>
      </c>
      <c r="G966">
        <v>0</v>
      </c>
      <c r="H966">
        <v>4</v>
      </c>
      <c r="I966">
        <v>0</v>
      </c>
      <c r="J966">
        <v>4</v>
      </c>
      <c r="K966">
        <v>4</v>
      </c>
      <c r="L966">
        <v>0</v>
      </c>
      <c r="M966">
        <v>0</v>
      </c>
      <c r="N966">
        <v>4</v>
      </c>
      <c r="O966" s="28">
        <f t="shared" si="31"/>
        <v>0</v>
      </c>
      <c r="P966" s="29" t="str">
        <f t="shared" si="32"/>
        <v>EV &amp; ED</v>
      </c>
    </row>
    <row r="967" spans="1:16" x14ac:dyDescent="0.4">
      <c r="A967" t="s">
        <v>141</v>
      </c>
      <c r="B967" t="s">
        <v>144</v>
      </c>
      <c r="C967" t="s">
        <v>113</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141</v>
      </c>
      <c r="B968" t="s">
        <v>144</v>
      </c>
      <c r="C968" t="s">
        <v>113</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141</v>
      </c>
      <c r="B969" t="s">
        <v>144</v>
      </c>
      <c r="C969" t="s">
        <v>114</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141</v>
      </c>
      <c r="B970" t="s">
        <v>144</v>
      </c>
      <c r="C970" t="s">
        <v>114</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141</v>
      </c>
      <c r="B971" t="s">
        <v>144</v>
      </c>
      <c r="C971" t="s">
        <v>114</v>
      </c>
      <c r="D971" t="s">
        <v>16</v>
      </c>
      <c r="E971">
        <v>562</v>
      </c>
      <c r="F971">
        <v>562</v>
      </c>
      <c r="G971">
        <v>0</v>
      </c>
      <c r="H971">
        <v>6</v>
      </c>
      <c r="I971">
        <v>0</v>
      </c>
      <c r="J971">
        <v>6</v>
      </c>
      <c r="K971">
        <v>6</v>
      </c>
      <c r="L971">
        <v>0</v>
      </c>
      <c r="M971">
        <v>0</v>
      </c>
      <c r="N971">
        <v>13</v>
      </c>
      <c r="O971" s="28">
        <f t="shared" si="31"/>
        <v>0</v>
      </c>
      <c r="P971" s="29" t="str">
        <f t="shared" si="32"/>
        <v>EV &amp; ED</v>
      </c>
    </row>
    <row r="972" spans="1:16" x14ac:dyDescent="0.4">
      <c r="A972" t="s">
        <v>141</v>
      </c>
      <c r="B972" t="s">
        <v>144</v>
      </c>
      <c r="C972" t="s">
        <v>114</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141</v>
      </c>
      <c r="B973" t="s">
        <v>144</v>
      </c>
      <c r="C973" t="s">
        <v>114</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141</v>
      </c>
      <c r="B974" t="s">
        <v>144</v>
      </c>
      <c r="C974" t="s">
        <v>115</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141</v>
      </c>
      <c r="B975" t="s">
        <v>144</v>
      </c>
      <c r="C975" t="s">
        <v>115</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141</v>
      </c>
      <c r="B976" t="s">
        <v>144</v>
      </c>
      <c r="C976" t="s">
        <v>115</v>
      </c>
      <c r="D976" t="s">
        <v>16</v>
      </c>
      <c r="E976">
        <v>363</v>
      </c>
      <c r="F976">
        <v>363</v>
      </c>
      <c r="G976">
        <v>0</v>
      </c>
      <c r="H976">
        <v>9</v>
      </c>
      <c r="I976">
        <v>0</v>
      </c>
      <c r="J976">
        <v>9</v>
      </c>
      <c r="K976">
        <v>9</v>
      </c>
      <c r="L976">
        <v>0</v>
      </c>
      <c r="M976">
        <v>0</v>
      </c>
      <c r="N976">
        <v>12</v>
      </c>
      <c r="O976" s="28">
        <f t="shared" si="31"/>
        <v>0</v>
      </c>
      <c r="P976" s="29" t="str">
        <f t="shared" si="32"/>
        <v>EV &amp; ED</v>
      </c>
    </row>
    <row r="977" spans="1:16" x14ac:dyDescent="0.4">
      <c r="A977" t="s">
        <v>141</v>
      </c>
      <c r="B977" t="s">
        <v>144</v>
      </c>
      <c r="C977" t="s">
        <v>115</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141</v>
      </c>
      <c r="B978" t="s">
        <v>144</v>
      </c>
      <c r="C978" t="s">
        <v>115</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141</v>
      </c>
      <c r="B979" t="s">
        <v>144</v>
      </c>
      <c r="C979" t="s">
        <v>116</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141</v>
      </c>
      <c r="B980" t="s">
        <v>144</v>
      </c>
      <c r="C980" t="s">
        <v>116</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141</v>
      </c>
      <c r="B981" t="s">
        <v>144</v>
      </c>
      <c r="C981" t="s">
        <v>116</v>
      </c>
      <c r="D981" t="s">
        <v>16</v>
      </c>
      <c r="E981">
        <v>372</v>
      </c>
      <c r="F981">
        <v>372</v>
      </c>
      <c r="G981">
        <v>0</v>
      </c>
      <c r="H981">
        <v>6</v>
      </c>
      <c r="I981">
        <v>0</v>
      </c>
      <c r="J981">
        <v>6</v>
      </c>
      <c r="K981">
        <v>6</v>
      </c>
      <c r="L981">
        <v>0</v>
      </c>
      <c r="M981">
        <v>0</v>
      </c>
      <c r="N981">
        <v>9</v>
      </c>
      <c r="O981" s="28">
        <f t="shared" si="31"/>
        <v>0</v>
      </c>
      <c r="P981" s="29" t="str">
        <f t="shared" si="32"/>
        <v>EV &amp; ED</v>
      </c>
    </row>
    <row r="982" spans="1:16" x14ac:dyDescent="0.4">
      <c r="A982" t="s">
        <v>141</v>
      </c>
      <c r="B982" t="s">
        <v>144</v>
      </c>
      <c r="C982" t="s">
        <v>116</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141</v>
      </c>
      <c r="B983" t="s">
        <v>144</v>
      </c>
      <c r="C983" t="s">
        <v>116</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141</v>
      </c>
      <c r="B984" t="s">
        <v>144</v>
      </c>
      <c r="C984" t="s">
        <v>117</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141</v>
      </c>
      <c r="B985" t="s">
        <v>144</v>
      </c>
      <c r="C985" t="s">
        <v>117</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141</v>
      </c>
      <c r="B986" t="s">
        <v>144</v>
      </c>
      <c r="C986" t="s">
        <v>117</v>
      </c>
      <c r="D986" t="s">
        <v>16</v>
      </c>
      <c r="E986">
        <v>213</v>
      </c>
      <c r="F986">
        <v>213</v>
      </c>
      <c r="G986">
        <v>0</v>
      </c>
      <c r="H986">
        <v>5</v>
      </c>
      <c r="I986">
        <v>0</v>
      </c>
      <c r="J986">
        <v>5</v>
      </c>
      <c r="K986">
        <v>5</v>
      </c>
      <c r="L986">
        <v>0</v>
      </c>
      <c r="M986">
        <v>0</v>
      </c>
      <c r="N986">
        <v>7</v>
      </c>
      <c r="O986" s="28">
        <f t="shared" si="31"/>
        <v>0</v>
      </c>
      <c r="P986" s="29" t="str">
        <f t="shared" si="32"/>
        <v>EV &amp; ED</v>
      </c>
    </row>
    <row r="987" spans="1:16" x14ac:dyDescent="0.4">
      <c r="A987" t="s">
        <v>141</v>
      </c>
      <c r="B987" t="s">
        <v>144</v>
      </c>
      <c r="C987" t="s">
        <v>117</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141</v>
      </c>
      <c r="B988" t="s">
        <v>144</v>
      </c>
      <c r="C988" t="s">
        <v>117</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141</v>
      </c>
      <c r="B989" t="s">
        <v>144</v>
      </c>
      <c r="C989" t="s">
        <v>118</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141</v>
      </c>
      <c r="B990" t="s">
        <v>144</v>
      </c>
      <c r="C990" t="s">
        <v>118</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141</v>
      </c>
      <c r="B991" t="s">
        <v>144</v>
      </c>
      <c r="C991" t="s">
        <v>118</v>
      </c>
      <c r="D991" t="s">
        <v>16</v>
      </c>
      <c r="E991">
        <v>840</v>
      </c>
      <c r="F991">
        <v>840</v>
      </c>
      <c r="G991">
        <v>0</v>
      </c>
      <c r="H991">
        <v>16</v>
      </c>
      <c r="I991">
        <v>0</v>
      </c>
      <c r="J991">
        <v>16</v>
      </c>
      <c r="K991">
        <v>16</v>
      </c>
      <c r="L991">
        <v>0</v>
      </c>
      <c r="M991">
        <v>0</v>
      </c>
      <c r="N991">
        <v>24</v>
      </c>
      <c r="O991" s="28">
        <f t="shared" si="31"/>
        <v>0</v>
      </c>
      <c r="P991" s="29" t="str">
        <f t="shared" si="32"/>
        <v>EV &amp; ED</v>
      </c>
    </row>
    <row r="992" spans="1:16" x14ac:dyDescent="0.4">
      <c r="A992" t="s">
        <v>141</v>
      </c>
      <c r="B992" t="s">
        <v>144</v>
      </c>
      <c r="C992" t="s">
        <v>118</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141</v>
      </c>
      <c r="B993" t="s">
        <v>144</v>
      </c>
      <c r="C993" t="s">
        <v>118</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141</v>
      </c>
      <c r="B994" t="s">
        <v>144</v>
      </c>
      <c r="C994" t="s">
        <v>119</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141</v>
      </c>
      <c r="B995" t="s">
        <v>144</v>
      </c>
      <c r="C995" t="s">
        <v>119</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141</v>
      </c>
      <c r="B996" t="s">
        <v>144</v>
      </c>
      <c r="C996" t="s">
        <v>119</v>
      </c>
      <c r="D996" t="s">
        <v>16</v>
      </c>
      <c r="E996">
        <v>727</v>
      </c>
      <c r="F996">
        <v>727</v>
      </c>
      <c r="G996">
        <v>0</v>
      </c>
      <c r="H996">
        <v>8</v>
      </c>
      <c r="I996">
        <v>0</v>
      </c>
      <c r="J996">
        <v>8</v>
      </c>
      <c r="K996">
        <v>8</v>
      </c>
      <c r="L996">
        <v>0</v>
      </c>
      <c r="M996">
        <v>0</v>
      </c>
      <c r="N996">
        <v>21</v>
      </c>
      <c r="O996" s="28">
        <f t="shared" si="31"/>
        <v>0</v>
      </c>
      <c r="P996" s="29" t="str">
        <f t="shared" si="32"/>
        <v>EV &amp; ED</v>
      </c>
    </row>
    <row r="997" spans="1:16" x14ac:dyDescent="0.4">
      <c r="A997" t="s">
        <v>141</v>
      </c>
      <c r="B997" t="s">
        <v>144</v>
      </c>
      <c r="C997" t="s">
        <v>119</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141</v>
      </c>
      <c r="B998" t="s">
        <v>144</v>
      </c>
      <c r="C998" t="s">
        <v>119</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141</v>
      </c>
      <c r="B999" t="s">
        <v>144</v>
      </c>
      <c r="C999" t="s">
        <v>120</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141</v>
      </c>
      <c r="B1000" t="s">
        <v>144</v>
      </c>
      <c r="C1000" t="s">
        <v>120</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141</v>
      </c>
      <c r="B1001" t="s">
        <v>144</v>
      </c>
      <c r="C1001" t="s">
        <v>120</v>
      </c>
      <c r="D1001" t="s">
        <v>16</v>
      </c>
      <c r="E1001">
        <v>243</v>
      </c>
      <c r="F1001">
        <v>243</v>
      </c>
      <c r="G1001">
        <v>0</v>
      </c>
      <c r="H1001">
        <v>1</v>
      </c>
      <c r="I1001">
        <v>0</v>
      </c>
      <c r="J1001">
        <v>1</v>
      </c>
      <c r="K1001">
        <v>1</v>
      </c>
      <c r="L1001">
        <v>0</v>
      </c>
      <c r="M1001">
        <v>0</v>
      </c>
      <c r="N1001">
        <v>5</v>
      </c>
      <c r="O1001" s="28">
        <f t="shared" si="31"/>
        <v>0</v>
      </c>
      <c r="P1001" s="29" t="str">
        <f t="shared" si="32"/>
        <v>EV &amp; ED</v>
      </c>
    </row>
    <row r="1002" spans="1:16" x14ac:dyDescent="0.4">
      <c r="A1002" t="s">
        <v>141</v>
      </c>
      <c r="B1002" t="s">
        <v>144</v>
      </c>
      <c r="C1002" t="s">
        <v>120</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141</v>
      </c>
      <c r="B1003" t="s">
        <v>144</v>
      </c>
      <c r="C1003" t="s">
        <v>120</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141</v>
      </c>
      <c r="B1004" t="s">
        <v>144</v>
      </c>
      <c r="C1004" t="s">
        <v>121</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141</v>
      </c>
      <c r="B1005" t="s">
        <v>144</v>
      </c>
      <c r="C1005" t="s">
        <v>121</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141</v>
      </c>
      <c r="B1006" t="s">
        <v>144</v>
      </c>
      <c r="C1006" t="s">
        <v>121</v>
      </c>
      <c r="D1006" t="s">
        <v>16</v>
      </c>
      <c r="E1006">
        <v>145</v>
      </c>
      <c r="F1006">
        <v>145</v>
      </c>
      <c r="G1006">
        <v>0</v>
      </c>
      <c r="H1006">
        <v>2</v>
      </c>
      <c r="I1006">
        <v>0</v>
      </c>
      <c r="J1006">
        <v>2</v>
      </c>
      <c r="K1006">
        <v>2</v>
      </c>
      <c r="L1006">
        <v>0</v>
      </c>
      <c r="M1006">
        <v>0</v>
      </c>
      <c r="N1006">
        <v>3</v>
      </c>
      <c r="O1006" s="28">
        <f t="shared" si="31"/>
        <v>0</v>
      </c>
      <c r="P1006" s="29" t="str">
        <f t="shared" si="32"/>
        <v>EV &amp; ED</v>
      </c>
    </row>
    <row r="1007" spans="1:16" x14ac:dyDescent="0.4">
      <c r="A1007" t="s">
        <v>141</v>
      </c>
      <c r="B1007" t="s">
        <v>144</v>
      </c>
      <c r="C1007" t="s">
        <v>121</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141</v>
      </c>
      <c r="B1008" t="s">
        <v>144</v>
      </c>
      <c r="C1008" t="s">
        <v>121</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141</v>
      </c>
      <c r="B1009" t="s">
        <v>144</v>
      </c>
      <c r="C1009" t="s">
        <v>122</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141</v>
      </c>
      <c r="B1010" t="s">
        <v>144</v>
      </c>
      <c r="C1010" t="s">
        <v>122</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141</v>
      </c>
      <c r="B1011" t="s">
        <v>144</v>
      </c>
      <c r="C1011" t="s">
        <v>122</v>
      </c>
      <c r="D1011" t="s">
        <v>16</v>
      </c>
      <c r="E1011">
        <v>78</v>
      </c>
      <c r="F1011">
        <v>78</v>
      </c>
      <c r="G1011">
        <v>0</v>
      </c>
      <c r="H1011">
        <v>2</v>
      </c>
      <c r="I1011">
        <v>1</v>
      </c>
      <c r="J1011">
        <v>3</v>
      </c>
      <c r="K1011">
        <v>3</v>
      </c>
      <c r="L1011">
        <v>0</v>
      </c>
      <c r="M1011">
        <v>0</v>
      </c>
      <c r="N1011">
        <v>5</v>
      </c>
      <c r="O1011" s="28">
        <f t="shared" si="31"/>
        <v>0</v>
      </c>
      <c r="P1011" s="29" t="str">
        <f t="shared" si="32"/>
        <v>EV &amp; ED</v>
      </c>
    </row>
    <row r="1012" spans="1:16" x14ac:dyDescent="0.4">
      <c r="A1012" t="s">
        <v>141</v>
      </c>
      <c r="B1012" t="s">
        <v>144</v>
      </c>
      <c r="C1012" t="s">
        <v>122</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141</v>
      </c>
      <c r="B1013" t="s">
        <v>144</v>
      </c>
      <c r="C1013" t="s">
        <v>122</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141</v>
      </c>
      <c r="B1014" t="s">
        <v>144</v>
      </c>
      <c r="C1014" t="s">
        <v>123</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141</v>
      </c>
      <c r="B1015" t="s">
        <v>144</v>
      </c>
      <c r="C1015" t="s">
        <v>123</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141</v>
      </c>
      <c r="B1016" t="s">
        <v>144</v>
      </c>
      <c r="C1016" t="s">
        <v>123</v>
      </c>
      <c r="D1016" t="s">
        <v>16</v>
      </c>
      <c r="E1016">
        <v>27</v>
      </c>
      <c r="F1016">
        <v>27</v>
      </c>
      <c r="G1016">
        <v>0</v>
      </c>
      <c r="H1016">
        <v>0</v>
      </c>
      <c r="I1016">
        <v>0</v>
      </c>
      <c r="J1016">
        <v>0</v>
      </c>
      <c r="K1016">
        <v>0</v>
      </c>
      <c r="L1016">
        <v>0</v>
      </c>
      <c r="M1016">
        <v>0</v>
      </c>
      <c r="N1016">
        <v>3</v>
      </c>
      <c r="O1016" s="28">
        <f t="shared" si="31"/>
        <v>0</v>
      </c>
      <c r="P1016" s="29" t="str">
        <f t="shared" si="32"/>
        <v>EV &amp; ED</v>
      </c>
    </row>
    <row r="1017" spans="1:16" x14ac:dyDescent="0.4">
      <c r="A1017" t="s">
        <v>141</v>
      </c>
      <c r="B1017" t="s">
        <v>144</v>
      </c>
      <c r="C1017" t="s">
        <v>123</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141</v>
      </c>
      <c r="B1018" t="s">
        <v>144</v>
      </c>
      <c r="C1018" t="s">
        <v>123</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141</v>
      </c>
      <c r="B1019" t="s">
        <v>144</v>
      </c>
      <c r="C1019" t="s">
        <v>124</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141</v>
      </c>
      <c r="B1020" t="s">
        <v>144</v>
      </c>
      <c r="C1020" t="s">
        <v>124</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141</v>
      </c>
      <c r="B1021" t="s">
        <v>144</v>
      </c>
      <c r="C1021" t="s">
        <v>124</v>
      </c>
      <c r="D1021" t="s">
        <v>16</v>
      </c>
      <c r="E1021">
        <v>71</v>
      </c>
      <c r="F1021">
        <v>71</v>
      </c>
      <c r="G1021">
        <v>0</v>
      </c>
      <c r="H1021">
        <v>5</v>
      </c>
      <c r="I1021">
        <v>0</v>
      </c>
      <c r="J1021">
        <v>5</v>
      </c>
      <c r="K1021">
        <v>5</v>
      </c>
      <c r="L1021">
        <v>0</v>
      </c>
      <c r="M1021">
        <v>0</v>
      </c>
      <c r="N1021">
        <v>3</v>
      </c>
      <c r="O1021" s="28">
        <f t="shared" si="31"/>
        <v>0</v>
      </c>
      <c r="P1021" s="29" t="str">
        <f t="shared" si="32"/>
        <v>EV &amp; ED</v>
      </c>
    </row>
    <row r="1022" spans="1:16" x14ac:dyDescent="0.4">
      <c r="A1022" t="s">
        <v>141</v>
      </c>
      <c r="B1022" t="s">
        <v>144</v>
      </c>
      <c r="C1022" t="s">
        <v>124</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141</v>
      </c>
      <c r="B1023" t="s">
        <v>144</v>
      </c>
      <c r="C1023" t="s">
        <v>124</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141</v>
      </c>
      <c r="B1024" t="s">
        <v>144</v>
      </c>
      <c r="C1024" t="s">
        <v>125</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141</v>
      </c>
      <c r="B1025" t="s">
        <v>144</v>
      </c>
      <c r="C1025" t="s">
        <v>125</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141</v>
      </c>
      <c r="B1026" t="s">
        <v>144</v>
      </c>
      <c r="C1026" t="s">
        <v>125</v>
      </c>
      <c r="D1026" t="s">
        <v>16</v>
      </c>
      <c r="E1026">
        <v>353</v>
      </c>
      <c r="F1026">
        <v>353</v>
      </c>
      <c r="G1026">
        <v>0</v>
      </c>
      <c r="H1026">
        <v>6</v>
      </c>
      <c r="I1026">
        <v>0</v>
      </c>
      <c r="J1026">
        <v>6</v>
      </c>
      <c r="K1026">
        <v>6</v>
      </c>
      <c r="L1026">
        <v>0</v>
      </c>
      <c r="M1026">
        <v>0</v>
      </c>
      <c r="N1026">
        <v>11</v>
      </c>
      <c r="O1026" s="28">
        <f t="shared" si="31"/>
        <v>0</v>
      </c>
      <c r="P1026" s="29" t="str">
        <f t="shared" si="32"/>
        <v>EV &amp; ED</v>
      </c>
    </row>
    <row r="1027" spans="1:16" x14ac:dyDescent="0.4">
      <c r="A1027" t="s">
        <v>141</v>
      </c>
      <c r="B1027" t="s">
        <v>144</v>
      </c>
      <c r="C1027" t="s">
        <v>125</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141</v>
      </c>
      <c r="B1028" t="s">
        <v>144</v>
      </c>
      <c r="C1028" t="s">
        <v>125</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141</v>
      </c>
      <c r="B1029" t="s">
        <v>144</v>
      </c>
      <c r="C1029" t="s">
        <v>126</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141</v>
      </c>
      <c r="B1030" t="s">
        <v>144</v>
      </c>
      <c r="C1030" t="s">
        <v>126</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141</v>
      </c>
      <c r="B1031" t="s">
        <v>144</v>
      </c>
      <c r="C1031" t="s">
        <v>126</v>
      </c>
      <c r="D1031" t="s">
        <v>16</v>
      </c>
      <c r="E1031">
        <v>69</v>
      </c>
      <c r="F1031">
        <v>69</v>
      </c>
      <c r="G1031">
        <v>0</v>
      </c>
      <c r="H1031">
        <v>2</v>
      </c>
      <c r="I1031">
        <v>0</v>
      </c>
      <c r="J1031">
        <v>2</v>
      </c>
      <c r="K1031">
        <v>2</v>
      </c>
      <c r="L1031">
        <v>0</v>
      </c>
      <c r="M1031">
        <v>0</v>
      </c>
      <c r="N1031">
        <v>2</v>
      </c>
      <c r="O1031" s="28">
        <f t="shared" si="33"/>
        <v>0</v>
      </c>
      <c r="P1031" s="29" t="str">
        <f t="shared" si="34"/>
        <v>EV &amp; ED</v>
      </c>
    </row>
    <row r="1032" spans="1:16" x14ac:dyDescent="0.4">
      <c r="A1032" t="s">
        <v>141</v>
      </c>
      <c r="B1032" t="s">
        <v>144</v>
      </c>
      <c r="C1032" t="s">
        <v>126</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141</v>
      </c>
      <c r="B1033" t="s">
        <v>144</v>
      </c>
      <c r="C1033" t="s">
        <v>126</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141</v>
      </c>
      <c r="B1034" t="s">
        <v>144</v>
      </c>
      <c r="C1034" t="s">
        <v>127</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141</v>
      </c>
      <c r="B1035" t="s">
        <v>144</v>
      </c>
      <c r="C1035" t="s">
        <v>127</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141</v>
      </c>
      <c r="B1036" t="s">
        <v>144</v>
      </c>
      <c r="C1036" t="s">
        <v>127</v>
      </c>
      <c r="D1036" t="s">
        <v>16</v>
      </c>
      <c r="E1036">
        <v>137</v>
      </c>
      <c r="F1036">
        <v>137</v>
      </c>
      <c r="G1036">
        <v>0</v>
      </c>
      <c r="H1036">
        <v>3</v>
      </c>
      <c r="I1036">
        <v>0</v>
      </c>
      <c r="J1036">
        <v>3</v>
      </c>
      <c r="K1036">
        <v>3</v>
      </c>
      <c r="L1036">
        <v>0</v>
      </c>
      <c r="M1036">
        <v>0</v>
      </c>
      <c r="N1036">
        <v>5</v>
      </c>
      <c r="O1036" s="28">
        <f t="shared" si="33"/>
        <v>0</v>
      </c>
      <c r="P1036" s="29" t="str">
        <f t="shared" si="34"/>
        <v>EV &amp; ED</v>
      </c>
    </row>
    <row r="1037" spans="1:16" x14ac:dyDescent="0.4">
      <c r="A1037" t="s">
        <v>141</v>
      </c>
      <c r="B1037" t="s">
        <v>144</v>
      </c>
      <c r="C1037" t="s">
        <v>127</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141</v>
      </c>
      <c r="B1038" t="s">
        <v>144</v>
      </c>
      <c r="C1038" t="s">
        <v>127</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141</v>
      </c>
      <c r="B1039" t="s">
        <v>144</v>
      </c>
      <c r="C1039" t="s">
        <v>128</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141</v>
      </c>
      <c r="B1040" t="s">
        <v>144</v>
      </c>
      <c r="C1040" t="s">
        <v>128</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141</v>
      </c>
      <c r="B1041" t="s">
        <v>144</v>
      </c>
      <c r="C1041" t="s">
        <v>128</v>
      </c>
      <c r="D1041" t="s">
        <v>16</v>
      </c>
      <c r="E1041">
        <v>99</v>
      </c>
      <c r="F1041">
        <v>99</v>
      </c>
      <c r="G1041">
        <v>0</v>
      </c>
      <c r="H1041">
        <v>1</v>
      </c>
      <c r="I1041">
        <v>0</v>
      </c>
      <c r="J1041">
        <v>1</v>
      </c>
      <c r="K1041">
        <v>1</v>
      </c>
      <c r="L1041">
        <v>0</v>
      </c>
      <c r="M1041">
        <v>0</v>
      </c>
      <c r="N1041">
        <v>1</v>
      </c>
      <c r="O1041" s="28">
        <f t="shared" si="33"/>
        <v>0</v>
      </c>
      <c r="P1041" s="29" t="str">
        <f t="shared" si="34"/>
        <v>EV &amp; ED</v>
      </c>
    </row>
    <row r="1042" spans="1:16" x14ac:dyDescent="0.4">
      <c r="A1042" t="s">
        <v>141</v>
      </c>
      <c r="B1042" t="s">
        <v>144</v>
      </c>
      <c r="C1042" t="s">
        <v>128</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141</v>
      </c>
      <c r="B1043" t="s">
        <v>144</v>
      </c>
      <c r="C1043" t="s">
        <v>128</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141</v>
      </c>
      <c r="B1044" t="s">
        <v>144</v>
      </c>
      <c r="C1044" t="s">
        <v>129</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141</v>
      </c>
      <c r="B1045" t="s">
        <v>144</v>
      </c>
      <c r="C1045" t="s">
        <v>129</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141</v>
      </c>
      <c r="B1046" t="s">
        <v>144</v>
      </c>
      <c r="C1046" t="s">
        <v>129</v>
      </c>
      <c r="D1046" t="s">
        <v>16</v>
      </c>
      <c r="E1046">
        <v>202</v>
      </c>
      <c r="F1046">
        <v>202</v>
      </c>
      <c r="G1046">
        <v>0</v>
      </c>
      <c r="H1046">
        <v>3</v>
      </c>
      <c r="I1046">
        <v>0</v>
      </c>
      <c r="J1046">
        <v>3</v>
      </c>
      <c r="K1046">
        <v>3</v>
      </c>
      <c r="L1046">
        <v>0</v>
      </c>
      <c r="M1046">
        <v>0</v>
      </c>
      <c r="N1046">
        <v>6</v>
      </c>
      <c r="O1046" s="28">
        <f t="shared" si="33"/>
        <v>0</v>
      </c>
      <c r="P1046" s="29" t="str">
        <f t="shared" si="34"/>
        <v>EV &amp; ED</v>
      </c>
    </row>
    <row r="1047" spans="1:16" x14ac:dyDescent="0.4">
      <c r="A1047" t="s">
        <v>141</v>
      </c>
      <c r="B1047" t="s">
        <v>144</v>
      </c>
      <c r="C1047" t="s">
        <v>129</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141</v>
      </c>
      <c r="B1048" t="s">
        <v>144</v>
      </c>
      <c r="C1048" t="s">
        <v>129</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141</v>
      </c>
      <c r="B1049" t="s">
        <v>144</v>
      </c>
      <c r="C1049" t="s">
        <v>130</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141</v>
      </c>
      <c r="B1050" t="s">
        <v>144</v>
      </c>
      <c r="C1050" t="s">
        <v>130</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141</v>
      </c>
      <c r="B1051" t="s">
        <v>144</v>
      </c>
      <c r="C1051" t="s">
        <v>130</v>
      </c>
      <c r="D1051" t="s">
        <v>16</v>
      </c>
      <c r="E1051">
        <v>299</v>
      </c>
      <c r="F1051">
        <v>299</v>
      </c>
      <c r="G1051">
        <v>0</v>
      </c>
      <c r="H1051">
        <v>11</v>
      </c>
      <c r="I1051">
        <v>0</v>
      </c>
      <c r="J1051">
        <v>11</v>
      </c>
      <c r="K1051">
        <v>11</v>
      </c>
      <c r="L1051">
        <v>0</v>
      </c>
      <c r="M1051">
        <v>0</v>
      </c>
      <c r="N1051">
        <v>6</v>
      </c>
      <c r="O1051" s="28">
        <f t="shared" si="33"/>
        <v>0</v>
      </c>
      <c r="P1051" s="29" t="str">
        <f t="shared" si="34"/>
        <v>EV &amp; ED</v>
      </c>
    </row>
    <row r="1052" spans="1:16" x14ac:dyDescent="0.4">
      <c r="A1052" t="s">
        <v>141</v>
      </c>
      <c r="B1052" t="s">
        <v>144</v>
      </c>
      <c r="C1052" t="s">
        <v>130</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141</v>
      </c>
      <c r="B1053" t="s">
        <v>144</v>
      </c>
      <c r="C1053" t="s">
        <v>130</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141</v>
      </c>
      <c r="B1054" t="s">
        <v>144</v>
      </c>
      <c r="C1054" t="s">
        <v>131</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141</v>
      </c>
      <c r="B1055" t="s">
        <v>144</v>
      </c>
      <c r="C1055" t="s">
        <v>131</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141</v>
      </c>
      <c r="B1056" t="s">
        <v>144</v>
      </c>
      <c r="C1056" t="s">
        <v>131</v>
      </c>
      <c r="D1056" t="s">
        <v>16</v>
      </c>
      <c r="E1056">
        <v>303</v>
      </c>
      <c r="F1056">
        <v>303</v>
      </c>
      <c r="G1056">
        <v>0</v>
      </c>
      <c r="H1056">
        <v>5</v>
      </c>
      <c r="I1056">
        <v>0</v>
      </c>
      <c r="J1056">
        <v>5</v>
      </c>
      <c r="K1056">
        <v>5</v>
      </c>
      <c r="L1056">
        <v>0</v>
      </c>
      <c r="M1056">
        <v>0</v>
      </c>
      <c r="N1056">
        <v>6</v>
      </c>
      <c r="O1056" s="28">
        <f t="shared" si="33"/>
        <v>0</v>
      </c>
      <c r="P1056" s="29" t="str">
        <f t="shared" si="34"/>
        <v>EV &amp; ED</v>
      </c>
    </row>
    <row r="1057" spans="1:16" x14ac:dyDescent="0.4">
      <c r="A1057" t="s">
        <v>141</v>
      </c>
      <c r="B1057" t="s">
        <v>144</v>
      </c>
      <c r="C1057" t="s">
        <v>131</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141</v>
      </c>
      <c r="B1058" t="s">
        <v>144</v>
      </c>
      <c r="C1058" t="s">
        <v>131</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141</v>
      </c>
      <c r="B1059" t="s">
        <v>144</v>
      </c>
      <c r="C1059" t="s">
        <v>132</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141</v>
      </c>
      <c r="B1060" t="s">
        <v>144</v>
      </c>
      <c r="C1060" t="s">
        <v>132</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141</v>
      </c>
      <c r="B1061" t="s">
        <v>144</v>
      </c>
      <c r="C1061" t="s">
        <v>132</v>
      </c>
      <c r="D1061" t="s">
        <v>16</v>
      </c>
      <c r="E1061">
        <v>50</v>
      </c>
      <c r="F1061">
        <v>50</v>
      </c>
      <c r="G1061">
        <v>0</v>
      </c>
      <c r="H1061">
        <v>2</v>
      </c>
      <c r="I1061">
        <v>0</v>
      </c>
      <c r="J1061">
        <v>2</v>
      </c>
      <c r="K1061">
        <v>2</v>
      </c>
      <c r="L1061">
        <v>0</v>
      </c>
      <c r="M1061">
        <v>0</v>
      </c>
      <c r="N1061">
        <v>2</v>
      </c>
      <c r="O1061" s="28">
        <f t="shared" si="33"/>
        <v>0</v>
      </c>
      <c r="P1061" s="29" t="str">
        <f t="shared" si="34"/>
        <v>EV &amp; ED</v>
      </c>
    </row>
    <row r="1062" spans="1:16" x14ac:dyDescent="0.4">
      <c r="A1062" t="s">
        <v>141</v>
      </c>
      <c r="B1062" t="s">
        <v>144</v>
      </c>
      <c r="C1062" t="s">
        <v>132</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141</v>
      </c>
      <c r="B1063" t="s">
        <v>144</v>
      </c>
      <c r="C1063" t="s">
        <v>132</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141</v>
      </c>
      <c r="B1064" t="s">
        <v>144</v>
      </c>
      <c r="C1064" t="s">
        <v>133</v>
      </c>
      <c r="D1064" t="s">
        <v>14</v>
      </c>
      <c r="E1064">
        <v>306</v>
      </c>
      <c r="F1064">
        <v>306</v>
      </c>
      <c r="G1064">
        <v>0</v>
      </c>
      <c r="H1064">
        <v>11</v>
      </c>
      <c r="I1064">
        <v>0</v>
      </c>
      <c r="J1064">
        <v>11</v>
      </c>
      <c r="K1064">
        <v>11</v>
      </c>
      <c r="L1064">
        <v>0</v>
      </c>
      <c r="M1064">
        <v>0</v>
      </c>
      <c r="N1064">
        <v>28</v>
      </c>
      <c r="O1064" s="28">
        <f t="shared" si="33"/>
        <v>0</v>
      </c>
      <c r="P1064" s="29" t="str">
        <f t="shared" si="34"/>
        <v>AB &amp; PROV</v>
      </c>
    </row>
    <row r="1065" spans="1:16" x14ac:dyDescent="0.4">
      <c r="A1065" t="s">
        <v>141</v>
      </c>
      <c r="B1065" t="s">
        <v>144</v>
      </c>
      <c r="C1065" t="s">
        <v>133</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141</v>
      </c>
      <c r="B1066" t="s">
        <v>144</v>
      </c>
      <c r="C1066" t="s">
        <v>133</v>
      </c>
      <c r="D1066" t="s">
        <v>16</v>
      </c>
      <c r="E1066">
        <v>0</v>
      </c>
      <c r="F1066">
        <v>0</v>
      </c>
      <c r="G1066">
        <v>0</v>
      </c>
      <c r="H1066">
        <v>0</v>
      </c>
      <c r="I1066">
        <v>0</v>
      </c>
      <c r="J1066">
        <v>0</v>
      </c>
      <c r="K1066">
        <v>0</v>
      </c>
      <c r="L1066">
        <v>0</v>
      </c>
      <c r="M1066">
        <v>0</v>
      </c>
      <c r="N1066">
        <v>0</v>
      </c>
      <c r="O1066" s="28">
        <f t="shared" si="33"/>
        <v>0</v>
      </c>
      <c r="P1066" s="29" t="str">
        <f t="shared" si="34"/>
        <v>EV &amp; ED</v>
      </c>
    </row>
    <row r="1067" spans="1:16" x14ac:dyDescent="0.4">
      <c r="A1067" t="s">
        <v>141</v>
      </c>
      <c r="B1067" t="s">
        <v>144</v>
      </c>
      <c r="C1067" t="s">
        <v>133</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141</v>
      </c>
      <c r="B1068" t="s">
        <v>144</v>
      </c>
      <c r="C1068" t="s">
        <v>133</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141</v>
      </c>
      <c r="B1069" t="s">
        <v>144</v>
      </c>
      <c r="C1069" t="s">
        <v>134</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141</v>
      </c>
      <c r="B1070" t="s">
        <v>144</v>
      </c>
      <c r="C1070" t="s">
        <v>134</v>
      </c>
      <c r="D1070" t="s">
        <v>15</v>
      </c>
      <c r="E1070">
        <v>90</v>
      </c>
      <c r="F1070">
        <v>90</v>
      </c>
      <c r="G1070">
        <v>0</v>
      </c>
      <c r="H1070">
        <v>0</v>
      </c>
      <c r="I1070">
        <v>0</v>
      </c>
      <c r="J1070">
        <v>0</v>
      </c>
      <c r="K1070">
        <v>0</v>
      </c>
      <c r="L1070">
        <v>0</v>
      </c>
      <c r="M1070">
        <v>0</v>
      </c>
      <c r="N1070">
        <v>2</v>
      </c>
      <c r="O1070" s="28">
        <f t="shared" si="33"/>
        <v>0</v>
      </c>
      <c r="P1070" s="29" t="str">
        <f t="shared" si="34"/>
        <v>AB &amp; PROV</v>
      </c>
    </row>
    <row r="1071" spans="1:16" x14ac:dyDescent="0.4">
      <c r="A1071" t="s">
        <v>141</v>
      </c>
      <c r="B1071" t="s">
        <v>144</v>
      </c>
      <c r="C1071" t="s">
        <v>134</v>
      </c>
      <c r="D1071" t="s">
        <v>16</v>
      </c>
      <c r="E1071">
        <v>0</v>
      </c>
      <c r="F1071">
        <v>0</v>
      </c>
      <c r="G1071">
        <v>0</v>
      </c>
      <c r="H1071">
        <v>0</v>
      </c>
      <c r="I1071">
        <v>0</v>
      </c>
      <c r="J1071">
        <v>0</v>
      </c>
      <c r="K1071">
        <v>0</v>
      </c>
      <c r="L1071">
        <v>0</v>
      </c>
      <c r="M1071">
        <v>0</v>
      </c>
      <c r="N1071">
        <v>0</v>
      </c>
      <c r="O1071" s="28">
        <f t="shared" si="33"/>
        <v>0</v>
      </c>
      <c r="P1071" s="29" t="str">
        <f t="shared" si="34"/>
        <v>EV &amp; ED</v>
      </c>
    </row>
    <row r="1072" spans="1:16" x14ac:dyDescent="0.4">
      <c r="A1072" t="s">
        <v>141</v>
      </c>
      <c r="B1072" t="s">
        <v>144</v>
      </c>
      <c r="C1072" t="s">
        <v>134</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141</v>
      </c>
      <c r="B1073" t="s">
        <v>144</v>
      </c>
      <c r="C1073" t="s">
        <v>134</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141</v>
      </c>
      <c r="B1074" t="s">
        <v>144</v>
      </c>
      <c r="C1074" t="s">
        <v>135</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141</v>
      </c>
      <c r="B1075" t="s">
        <v>144</v>
      </c>
      <c r="C1075" t="s">
        <v>135</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141</v>
      </c>
      <c r="B1076" t="s">
        <v>144</v>
      </c>
      <c r="C1076" t="s">
        <v>135</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141</v>
      </c>
      <c r="B1077" t="s">
        <v>144</v>
      </c>
      <c r="C1077" t="s">
        <v>135</v>
      </c>
      <c r="D1077" t="s">
        <v>17</v>
      </c>
      <c r="E1077">
        <v>2593</v>
      </c>
      <c r="F1077">
        <v>2593</v>
      </c>
      <c r="G1077">
        <v>0</v>
      </c>
      <c r="H1077">
        <v>46</v>
      </c>
      <c r="I1077">
        <v>0</v>
      </c>
      <c r="J1077">
        <v>46</v>
      </c>
      <c r="K1077">
        <v>46</v>
      </c>
      <c r="L1077">
        <v>0</v>
      </c>
      <c r="M1077">
        <v>0</v>
      </c>
      <c r="N1077">
        <v>65</v>
      </c>
      <c r="O1077" s="28">
        <f t="shared" si="33"/>
        <v>0</v>
      </c>
      <c r="P1077" s="29" t="str">
        <f t="shared" si="34"/>
        <v>EV &amp; ED</v>
      </c>
    </row>
    <row r="1078" spans="1:16" x14ac:dyDescent="0.4">
      <c r="A1078" t="s">
        <v>141</v>
      </c>
      <c r="B1078" t="s">
        <v>144</v>
      </c>
      <c r="C1078" t="s">
        <v>135</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141</v>
      </c>
      <c r="B1079" t="s">
        <v>144</v>
      </c>
      <c r="C1079" t="s">
        <v>136</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141</v>
      </c>
      <c r="B1080" t="s">
        <v>144</v>
      </c>
      <c r="C1080" t="s">
        <v>136</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141</v>
      </c>
      <c r="B1081" t="s">
        <v>144</v>
      </c>
      <c r="C1081" t="s">
        <v>136</v>
      </c>
      <c r="D1081" t="s">
        <v>16</v>
      </c>
      <c r="E1081">
        <v>0</v>
      </c>
      <c r="F1081">
        <v>0</v>
      </c>
      <c r="G1081">
        <v>0</v>
      </c>
      <c r="H1081">
        <v>0</v>
      </c>
      <c r="I1081">
        <v>0</v>
      </c>
      <c r="J1081">
        <v>0</v>
      </c>
      <c r="K1081">
        <v>0</v>
      </c>
      <c r="L1081">
        <v>0</v>
      </c>
      <c r="M1081">
        <v>0</v>
      </c>
      <c r="N1081">
        <v>0</v>
      </c>
      <c r="O1081" s="28">
        <f t="shared" si="33"/>
        <v>0</v>
      </c>
      <c r="P1081" s="29" t="str">
        <f t="shared" si="34"/>
        <v>EV &amp; ED</v>
      </c>
    </row>
    <row r="1082" spans="1:16" x14ac:dyDescent="0.4">
      <c r="A1082" t="s">
        <v>141</v>
      </c>
      <c r="B1082" t="s">
        <v>144</v>
      </c>
      <c r="C1082" t="s">
        <v>136</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141</v>
      </c>
      <c r="B1083" t="s">
        <v>144</v>
      </c>
      <c r="C1083" t="s">
        <v>136</v>
      </c>
      <c r="D1083" t="s">
        <v>18</v>
      </c>
      <c r="E1083">
        <v>657</v>
      </c>
      <c r="F1083">
        <v>657</v>
      </c>
      <c r="G1083">
        <v>0</v>
      </c>
      <c r="H1083">
        <v>19</v>
      </c>
      <c r="I1083">
        <v>0</v>
      </c>
      <c r="J1083">
        <v>19</v>
      </c>
      <c r="K1083">
        <v>19</v>
      </c>
      <c r="L1083">
        <v>0</v>
      </c>
      <c r="M1083">
        <v>0</v>
      </c>
      <c r="N1083">
        <v>42</v>
      </c>
      <c r="O1083" s="28">
        <f t="shared" si="33"/>
        <v>0</v>
      </c>
      <c r="P1083" s="29" t="str">
        <f t="shared" si="34"/>
        <v>AB &amp; PROV</v>
      </c>
    </row>
    <row r="1084" spans="1:16" x14ac:dyDescent="0.4">
      <c r="A1084" t="s">
        <v>141</v>
      </c>
      <c r="B1084" t="s">
        <v>140</v>
      </c>
      <c r="C1084" t="s">
        <v>110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141</v>
      </c>
      <c r="B1085" t="s">
        <v>140</v>
      </c>
      <c r="C1085" t="s">
        <v>110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141</v>
      </c>
      <c r="B1086" t="s">
        <v>140</v>
      </c>
      <c r="C1086" t="s">
        <v>110</v>
      </c>
      <c r="D1086" t="s">
        <v>16</v>
      </c>
      <c r="E1086">
        <v>270</v>
      </c>
      <c r="F1086">
        <v>270</v>
      </c>
      <c r="G1086">
        <v>0</v>
      </c>
      <c r="H1086">
        <v>0</v>
      </c>
      <c r="I1086">
        <v>0</v>
      </c>
      <c r="J1086">
        <v>0</v>
      </c>
      <c r="K1086">
        <v>0</v>
      </c>
      <c r="L1086">
        <v>0</v>
      </c>
      <c r="M1086">
        <v>0</v>
      </c>
      <c r="N1086">
        <v>8</v>
      </c>
      <c r="O1086" s="28">
        <f t="shared" si="33"/>
        <v>0</v>
      </c>
      <c r="P1086" s="29" t="str">
        <f t="shared" si="34"/>
        <v>EV &amp; ED</v>
      </c>
    </row>
    <row r="1087" spans="1:16" x14ac:dyDescent="0.4">
      <c r="A1087" t="s">
        <v>141</v>
      </c>
      <c r="B1087" t="s">
        <v>140</v>
      </c>
      <c r="C1087" t="s">
        <v>110</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141</v>
      </c>
      <c r="B1088" t="s">
        <v>140</v>
      </c>
      <c r="C1088" t="s">
        <v>110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141</v>
      </c>
      <c r="B1089" t="s">
        <v>140</v>
      </c>
      <c r="C1089" t="s">
        <v>111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141</v>
      </c>
      <c r="B1090" t="s">
        <v>140</v>
      </c>
      <c r="C1090" t="s">
        <v>111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141</v>
      </c>
      <c r="B1091" t="s">
        <v>140</v>
      </c>
      <c r="C1091" t="s">
        <v>111</v>
      </c>
      <c r="D1091" t="s">
        <v>16</v>
      </c>
      <c r="E1091">
        <v>616</v>
      </c>
      <c r="F1091">
        <v>616</v>
      </c>
      <c r="G1091">
        <v>0</v>
      </c>
      <c r="H1091">
        <v>0</v>
      </c>
      <c r="I1091">
        <v>0</v>
      </c>
      <c r="J1091">
        <v>0</v>
      </c>
      <c r="K1091">
        <v>0</v>
      </c>
      <c r="L1091">
        <v>0</v>
      </c>
      <c r="M1091">
        <v>0</v>
      </c>
      <c r="N1091">
        <v>12</v>
      </c>
      <c r="O1091" s="28">
        <f t="shared" si="33"/>
        <v>0</v>
      </c>
      <c r="P1091" s="29" t="str">
        <f t="shared" si="34"/>
        <v>EV &amp; ED</v>
      </c>
    </row>
    <row r="1092" spans="1:16" x14ac:dyDescent="0.4">
      <c r="A1092" t="s">
        <v>141</v>
      </c>
      <c r="B1092" t="s">
        <v>140</v>
      </c>
      <c r="C1092" t="s">
        <v>111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141</v>
      </c>
      <c r="B1093" t="s">
        <v>140</v>
      </c>
      <c r="C1093" t="s">
        <v>111</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141</v>
      </c>
      <c r="B1094" t="s">
        <v>140</v>
      </c>
      <c r="C1094" t="s">
        <v>112</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141</v>
      </c>
      <c r="B1095" t="s">
        <v>140</v>
      </c>
      <c r="C1095" t="s">
        <v>112</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141</v>
      </c>
      <c r="B1096" t="s">
        <v>140</v>
      </c>
      <c r="C1096" t="s">
        <v>112</v>
      </c>
      <c r="D1096" t="s">
        <v>16</v>
      </c>
      <c r="E1096">
        <v>136</v>
      </c>
      <c r="F1096">
        <v>136</v>
      </c>
      <c r="G1096">
        <v>0</v>
      </c>
      <c r="H1096">
        <v>0</v>
      </c>
      <c r="I1096">
        <v>0</v>
      </c>
      <c r="J1096">
        <v>0</v>
      </c>
      <c r="K1096">
        <v>0</v>
      </c>
      <c r="L1096">
        <v>0</v>
      </c>
      <c r="M1096">
        <v>0</v>
      </c>
      <c r="N1096">
        <v>3</v>
      </c>
      <c r="O1096" s="28">
        <f t="shared" si="35"/>
        <v>0</v>
      </c>
      <c r="P1096" s="29" t="str">
        <f t="shared" si="36"/>
        <v>EV &amp; ED</v>
      </c>
    </row>
    <row r="1097" spans="1:16" x14ac:dyDescent="0.4">
      <c r="A1097" t="s">
        <v>141</v>
      </c>
      <c r="B1097" t="s">
        <v>140</v>
      </c>
      <c r="C1097" t="s">
        <v>112</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141</v>
      </c>
      <c r="B1098" t="s">
        <v>140</v>
      </c>
      <c r="C1098" t="s">
        <v>112</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141</v>
      </c>
      <c r="B1099" t="s">
        <v>140</v>
      </c>
      <c r="C1099" t="s">
        <v>113</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141</v>
      </c>
      <c r="B1100" t="s">
        <v>140</v>
      </c>
      <c r="C1100" t="s">
        <v>113</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141</v>
      </c>
      <c r="B1101" t="s">
        <v>140</v>
      </c>
      <c r="C1101" t="s">
        <v>113</v>
      </c>
      <c r="D1101" t="s">
        <v>16</v>
      </c>
      <c r="E1101">
        <v>139</v>
      </c>
      <c r="F1101">
        <v>139</v>
      </c>
      <c r="G1101">
        <v>0</v>
      </c>
      <c r="H1101">
        <v>0</v>
      </c>
      <c r="I1101">
        <v>0</v>
      </c>
      <c r="J1101">
        <v>0</v>
      </c>
      <c r="K1101">
        <v>0</v>
      </c>
      <c r="L1101">
        <v>0</v>
      </c>
      <c r="M1101">
        <v>0</v>
      </c>
      <c r="N1101">
        <v>4</v>
      </c>
      <c r="O1101" s="28">
        <f t="shared" si="35"/>
        <v>0</v>
      </c>
      <c r="P1101" s="29" t="str">
        <f t="shared" si="36"/>
        <v>EV &amp; ED</v>
      </c>
    </row>
    <row r="1102" spans="1:16" x14ac:dyDescent="0.4">
      <c r="A1102" t="s">
        <v>141</v>
      </c>
      <c r="B1102" t="s">
        <v>140</v>
      </c>
      <c r="C1102" t="s">
        <v>113</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141</v>
      </c>
      <c r="B1103" t="s">
        <v>140</v>
      </c>
      <c r="C1103" t="s">
        <v>113</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141</v>
      </c>
      <c r="B1104" t="s">
        <v>140</v>
      </c>
      <c r="C1104" t="s">
        <v>114</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141</v>
      </c>
      <c r="B1105" t="s">
        <v>140</v>
      </c>
      <c r="C1105" t="s">
        <v>114</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141</v>
      </c>
      <c r="B1106" t="s">
        <v>140</v>
      </c>
      <c r="C1106" t="s">
        <v>114</v>
      </c>
      <c r="D1106" t="s">
        <v>16</v>
      </c>
      <c r="E1106">
        <v>562</v>
      </c>
      <c r="F1106">
        <v>562</v>
      </c>
      <c r="G1106">
        <v>0</v>
      </c>
      <c r="H1106">
        <v>0</v>
      </c>
      <c r="I1106">
        <v>0</v>
      </c>
      <c r="J1106">
        <v>0</v>
      </c>
      <c r="K1106">
        <v>0</v>
      </c>
      <c r="L1106">
        <v>0</v>
      </c>
      <c r="M1106">
        <v>0</v>
      </c>
      <c r="N1106">
        <v>13</v>
      </c>
      <c r="O1106" s="28">
        <f t="shared" si="35"/>
        <v>0</v>
      </c>
      <c r="P1106" s="29" t="str">
        <f t="shared" si="36"/>
        <v>EV &amp; ED</v>
      </c>
    </row>
    <row r="1107" spans="1:16" x14ac:dyDescent="0.4">
      <c r="A1107" t="s">
        <v>141</v>
      </c>
      <c r="B1107" t="s">
        <v>140</v>
      </c>
      <c r="C1107" t="s">
        <v>114</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141</v>
      </c>
      <c r="B1108" t="s">
        <v>140</v>
      </c>
      <c r="C1108" t="s">
        <v>114</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141</v>
      </c>
      <c r="B1109" t="s">
        <v>140</v>
      </c>
      <c r="C1109" t="s">
        <v>115</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141</v>
      </c>
      <c r="B1110" t="s">
        <v>140</v>
      </c>
      <c r="C1110" t="s">
        <v>115</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141</v>
      </c>
      <c r="B1111" t="s">
        <v>140</v>
      </c>
      <c r="C1111" t="s">
        <v>115</v>
      </c>
      <c r="D1111" t="s">
        <v>16</v>
      </c>
      <c r="E1111">
        <v>363</v>
      </c>
      <c r="F1111">
        <v>363</v>
      </c>
      <c r="G1111">
        <v>0</v>
      </c>
      <c r="H1111">
        <v>1</v>
      </c>
      <c r="I1111">
        <v>0</v>
      </c>
      <c r="J1111">
        <v>1</v>
      </c>
      <c r="K1111">
        <v>2</v>
      </c>
      <c r="L1111">
        <v>-1</v>
      </c>
      <c r="M1111">
        <v>0</v>
      </c>
      <c r="N1111">
        <v>12</v>
      </c>
      <c r="O1111" s="28">
        <f t="shared" si="35"/>
        <v>1</v>
      </c>
      <c r="P1111" s="29" t="str">
        <f t="shared" si="36"/>
        <v>EV &amp; ED</v>
      </c>
    </row>
    <row r="1112" spans="1:16" x14ac:dyDescent="0.4">
      <c r="A1112" t="s">
        <v>141</v>
      </c>
      <c r="B1112" t="s">
        <v>140</v>
      </c>
      <c r="C1112" t="s">
        <v>115</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141</v>
      </c>
      <c r="B1113" t="s">
        <v>140</v>
      </c>
      <c r="C1113" t="s">
        <v>115</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141</v>
      </c>
      <c r="B1114" t="s">
        <v>140</v>
      </c>
      <c r="C1114" t="s">
        <v>116</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141</v>
      </c>
      <c r="B1115" t="s">
        <v>140</v>
      </c>
      <c r="C1115" t="s">
        <v>116</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141</v>
      </c>
      <c r="B1116" t="s">
        <v>140</v>
      </c>
      <c r="C1116" t="s">
        <v>116</v>
      </c>
      <c r="D1116" t="s">
        <v>16</v>
      </c>
      <c r="E1116">
        <v>372</v>
      </c>
      <c r="F1116">
        <v>372</v>
      </c>
      <c r="G1116">
        <v>0</v>
      </c>
      <c r="H1116">
        <v>1</v>
      </c>
      <c r="I1116">
        <v>0</v>
      </c>
      <c r="J1116">
        <v>1</v>
      </c>
      <c r="K1116">
        <v>1</v>
      </c>
      <c r="L1116">
        <v>0</v>
      </c>
      <c r="M1116">
        <v>0</v>
      </c>
      <c r="N1116">
        <v>9</v>
      </c>
      <c r="O1116" s="28">
        <f t="shared" si="35"/>
        <v>0</v>
      </c>
      <c r="P1116" s="29" t="str">
        <f t="shared" si="36"/>
        <v>EV &amp; ED</v>
      </c>
    </row>
    <row r="1117" spans="1:16" x14ac:dyDescent="0.4">
      <c r="A1117" t="s">
        <v>141</v>
      </c>
      <c r="B1117" t="s">
        <v>140</v>
      </c>
      <c r="C1117" t="s">
        <v>116</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141</v>
      </c>
      <c r="B1118" t="s">
        <v>140</v>
      </c>
      <c r="C1118" t="s">
        <v>116</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141</v>
      </c>
      <c r="B1119" t="s">
        <v>140</v>
      </c>
      <c r="C1119" t="s">
        <v>117</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141</v>
      </c>
      <c r="B1120" t="s">
        <v>140</v>
      </c>
      <c r="C1120" t="s">
        <v>117</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141</v>
      </c>
      <c r="B1121" t="s">
        <v>140</v>
      </c>
      <c r="C1121" t="s">
        <v>117</v>
      </c>
      <c r="D1121" t="s">
        <v>16</v>
      </c>
      <c r="E1121">
        <v>213</v>
      </c>
      <c r="F1121">
        <v>213</v>
      </c>
      <c r="G1121">
        <v>0</v>
      </c>
      <c r="H1121">
        <v>0</v>
      </c>
      <c r="I1121">
        <v>0</v>
      </c>
      <c r="J1121">
        <v>0</v>
      </c>
      <c r="K1121">
        <v>0</v>
      </c>
      <c r="L1121">
        <v>0</v>
      </c>
      <c r="M1121">
        <v>0</v>
      </c>
      <c r="N1121">
        <v>7</v>
      </c>
      <c r="O1121" s="28">
        <f t="shared" si="35"/>
        <v>0</v>
      </c>
      <c r="P1121" s="29" t="str">
        <f t="shared" si="36"/>
        <v>EV &amp; ED</v>
      </c>
    </row>
    <row r="1122" spans="1:16" x14ac:dyDescent="0.4">
      <c r="A1122" t="s">
        <v>141</v>
      </c>
      <c r="B1122" t="s">
        <v>140</v>
      </c>
      <c r="C1122" t="s">
        <v>117</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141</v>
      </c>
      <c r="B1123" t="s">
        <v>140</v>
      </c>
      <c r="C1123" t="s">
        <v>117</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141</v>
      </c>
      <c r="B1124" t="s">
        <v>140</v>
      </c>
      <c r="C1124" t="s">
        <v>118</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141</v>
      </c>
      <c r="B1125" t="s">
        <v>140</v>
      </c>
      <c r="C1125" t="s">
        <v>118</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141</v>
      </c>
      <c r="B1126" t="s">
        <v>140</v>
      </c>
      <c r="C1126" t="s">
        <v>118</v>
      </c>
      <c r="D1126" t="s">
        <v>16</v>
      </c>
      <c r="E1126">
        <v>840</v>
      </c>
      <c r="F1126">
        <v>840</v>
      </c>
      <c r="G1126">
        <v>0</v>
      </c>
      <c r="H1126">
        <v>1</v>
      </c>
      <c r="I1126">
        <v>0</v>
      </c>
      <c r="J1126">
        <v>1</v>
      </c>
      <c r="K1126">
        <v>1</v>
      </c>
      <c r="L1126">
        <v>0</v>
      </c>
      <c r="M1126">
        <v>0</v>
      </c>
      <c r="N1126">
        <v>24</v>
      </c>
      <c r="O1126" s="28">
        <f t="shared" si="35"/>
        <v>0</v>
      </c>
      <c r="P1126" s="29" t="str">
        <f t="shared" si="36"/>
        <v>EV &amp; ED</v>
      </c>
    </row>
    <row r="1127" spans="1:16" x14ac:dyDescent="0.4">
      <c r="A1127" t="s">
        <v>141</v>
      </c>
      <c r="B1127" t="s">
        <v>140</v>
      </c>
      <c r="C1127" t="s">
        <v>118</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141</v>
      </c>
      <c r="B1128" t="s">
        <v>140</v>
      </c>
      <c r="C1128" t="s">
        <v>118</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141</v>
      </c>
      <c r="B1129" t="s">
        <v>140</v>
      </c>
      <c r="C1129" t="s">
        <v>119</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141</v>
      </c>
      <c r="B1130" t="s">
        <v>140</v>
      </c>
      <c r="C1130" t="s">
        <v>119</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141</v>
      </c>
      <c r="B1131" t="s">
        <v>140</v>
      </c>
      <c r="C1131" t="s">
        <v>119</v>
      </c>
      <c r="D1131" t="s">
        <v>16</v>
      </c>
      <c r="E1131">
        <v>727</v>
      </c>
      <c r="F1131">
        <v>727</v>
      </c>
      <c r="G1131">
        <v>0</v>
      </c>
      <c r="H1131">
        <v>0</v>
      </c>
      <c r="I1131">
        <v>0</v>
      </c>
      <c r="J1131">
        <v>0</v>
      </c>
      <c r="K1131">
        <v>0</v>
      </c>
      <c r="L1131">
        <v>0</v>
      </c>
      <c r="M1131">
        <v>0</v>
      </c>
      <c r="N1131">
        <v>21</v>
      </c>
      <c r="O1131" s="28">
        <f t="shared" si="35"/>
        <v>0</v>
      </c>
      <c r="P1131" s="29" t="str">
        <f t="shared" si="36"/>
        <v>EV &amp; ED</v>
      </c>
    </row>
    <row r="1132" spans="1:16" x14ac:dyDescent="0.4">
      <c r="A1132" t="s">
        <v>141</v>
      </c>
      <c r="B1132" t="s">
        <v>140</v>
      </c>
      <c r="C1132" t="s">
        <v>119</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141</v>
      </c>
      <c r="B1133" t="s">
        <v>140</v>
      </c>
      <c r="C1133" t="s">
        <v>119</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141</v>
      </c>
      <c r="B1134" t="s">
        <v>140</v>
      </c>
      <c r="C1134" t="s">
        <v>120</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141</v>
      </c>
      <c r="B1135" t="s">
        <v>140</v>
      </c>
      <c r="C1135" t="s">
        <v>120</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141</v>
      </c>
      <c r="B1136" t="s">
        <v>140</v>
      </c>
      <c r="C1136" t="s">
        <v>120</v>
      </c>
      <c r="D1136" t="s">
        <v>16</v>
      </c>
      <c r="E1136">
        <v>243</v>
      </c>
      <c r="F1136">
        <v>243</v>
      </c>
      <c r="G1136">
        <v>0</v>
      </c>
      <c r="H1136">
        <v>0</v>
      </c>
      <c r="I1136">
        <v>0</v>
      </c>
      <c r="J1136">
        <v>0</v>
      </c>
      <c r="K1136">
        <v>1</v>
      </c>
      <c r="L1136">
        <v>-1</v>
      </c>
      <c r="M1136">
        <v>0</v>
      </c>
      <c r="N1136">
        <v>5</v>
      </c>
      <c r="O1136" s="28">
        <f t="shared" si="35"/>
        <v>1</v>
      </c>
      <c r="P1136" s="29" t="str">
        <f t="shared" si="36"/>
        <v>EV &amp; ED</v>
      </c>
    </row>
    <row r="1137" spans="1:16" x14ac:dyDescent="0.4">
      <c r="A1137" t="s">
        <v>141</v>
      </c>
      <c r="B1137" t="s">
        <v>140</v>
      </c>
      <c r="C1137" t="s">
        <v>120</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141</v>
      </c>
      <c r="B1138" t="s">
        <v>140</v>
      </c>
      <c r="C1138" t="s">
        <v>120</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141</v>
      </c>
      <c r="B1139" t="s">
        <v>140</v>
      </c>
      <c r="C1139" t="s">
        <v>121</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141</v>
      </c>
      <c r="B1140" t="s">
        <v>140</v>
      </c>
      <c r="C1140" t="s">
        <v>121</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141</v>
      </c>
      <c r="B1141" t="s">
        <v>140</v>
      </c>
      <c r="C1141" t="s">
        <v>121</v>
      </c>
      <c r="D1141" t="s">
        <v>16</v>
      </c>
      <c r="E1141">
        <v>145</v>
      </c>
      <c r="F1141">
        <v>145</v>
      </c>
      <c r="G1141">
        <v>0</v>
      </c>
      <c r="H1141">
        <v>0</v>
      </c>
      <c r="I1141">
        <v>0</v>
      </c>
      <c r="J1141">
        <v>0</v>
      </c>
      <c r="K1141">
        <v>0</v>
      </c>
      <c r="L1141">
        <v>0</v>
      </c>
      <c r="M1141">
        <v>0</v>
      </c>
      <c r="N1141">
        <v>3</v>
      </c>
      <c r="O1141" s="28">
        <f t="shared" si="35"/>
        <v>0</v>
      </c>
      <c r="P1141" s="29" t="str">
        <f t="shared" si="36"/>
        <v>EV &amp; ED</v>
      </c>
    </row>
    <row r="1142" spans="1:16" x14ac:dyDescent="0.4">
      <c r="A1142" t="s">
        <v>141</v>
      </c>
      <c r="B1142" t="s">
        <v>140</v>
      </c>
      <c r="C1142" t="s">
        <v>121</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141</v>
      </c>
      <c r="B1143" t="s">
        <v>140</v>
      </c>
      <c r="C1143" t="s">
        <v>121</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141</v>
      </c>
      <c r="B1144" t="s">
        <v>140</v>
      </c>
      <c r="C1144" t="s">
        <v>122</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141</v>
      </c>
      <c r="B1145" t="s">
        <v>140</v>
      </c>
      <c r="C1145" t="s">
        <v>122</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141</v>
      </c>
      <c r="B1146" t="s">
        <v>140</v>
      </c>
      <c r="C1146" t="s">
        <v>122</v>
      </c>
      <c r="D1146" t="s">
        <v>16</v>
      </c>
      <c r="E1146">
        <v>78</v>
      </c>
      <c r="F1146">
        <v>78</v>
      </c>
      <c r="G1146">
        <v>0</v>
      </c>
      <c r="H1146">
        <v>0</v>
      </c>
      <c r="I1146">
        <v>0</v>
      </c>
      <c r="J1146">
        <v>0</v>
      </c>
      <c r="K1146">
        <v>0</v>
      </c>
      <c r="L1146">
        <v>0</v>
      </c>
      <c r="M1146">
        <v>0</v>
      </c>
      <c r="N1146">
        <v>5</v>
      </c>
      <c r="O1146" s="28">
        <f t="shared" si="35"/>
        <v>0</v>
      </c>
      <c r="P1146" s="29" t="str">
        <f t="shared" si="36"/>
        <v>EV &amp; ED</v>
      </c>
    </row>
    <row r="1147" spans="1:16" x14ac:dyDescent="0.4">
      <c r="A1147" t="s">
        <v>141</v>
      </c>
      <c r="B1147" t="s">
        <v>140</v>
      </c>
      <c r="C1147" t="s">
        <v>122</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141</v>
      </c>
      <c r="B1148" t="s">
        <v>140</v>
      </c>
      <c r="C1148" t="s">
        <v>122</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141</v>
      </c>
      <c r="B1149" t="s">
        <v>140</v>
      </c>
      <c r="C1149" t="s">
        <v>123</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141</v>
      </c>
      <c r="B1150" t="s">
        <v>140</v>
      </c>
      <c r="C1150" t="s">
        <v>123</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141</v>
      </c>
      <c r="B1151" t="s">
        <v>140</v>
      </c>
      <c r="C1151" t="s">
        <v>123</v>
      </c>
      <c r="D1151" t="s">
        <v>16</v>
      </c>
      <c r="E1151">
        <v>27</v>
      </c>
      <c r="F1151">
        <v>27</v>
      </c>
      <c r="G1151">
        <v>0</v>
      </c>
      <c r="H1151">
        <v>0</v>
      </c>
      <c r="I1151">
        <v>0</v>
      </c>
      <c r="J1151">
        <v>0</v>
      </c>
      <c r="K1151">
        <v>0</v>
      </c>
      <c r="L1151">
        <v>0</v>
      </c>
      <c r="M1151">
        <v>0</v>
      </c>
      <c r="N1151">
        <v>3</v>
      </c>
      <c r="O1151" s="28">
        <f t="shared" si="35"/>
        <v>0</v>
      </c>
      <c r="P1151" s="29" t="str">
        <f t="shared" si="36"/>
        <v>EV &amp; ED</v>
      </c>
    </row>
    <row r="1152" spans="1:16" x14ac:dyDescent="0.4">
      <c r="A1152" t="s">
        <v>141</v>
      </c>
      <c r="B1152" t="s">
        <v>140</v>
      </c>
      <c r="C1152" t="s">
        <v>123</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141</v>
      </c>
      <c r="B1153" t="s">
        <v>140</v>
      </c>
      <c r="C1153" t="s">
        <v>123</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141</v>
      </c>
      <c r="B1154" t="s">
        <v>140</v>
      </c>
      <c r="C1154" t="s">
        <v>124</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141</v>
      </c>
      <c r="B1155" t="s">
        <v>140</v>
      </c>
      <c r="C1155" t="s">
        <v>124</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141</v>
      </c>
      <c r="B1156" t="s">
        <v>140</v>
      </c>
      <c r="C1156" t="s">
        <v>124</v>
      </c>
      <c r="D1156" t="s">
        <v>16</v>
      </c>
      <c r="E1156">
        <v>71</v>
      </c>
      <c r="F1156">
        <v>71</v>
      </c>
      <c r="G1156">
        <v>0</v>
      </c>
      <c r="H1156">
        <v>0</v>
      </c>
      <c r="I1156">
        <v>0</v>
      </c>
      <c r="J1156">
        <v>0</v>
      </c>
      <c r="K1156">
        <v>0</v>
      </c>
      <c r="L1156">
        <v>0</v>
      </c>
      <c r="M1156">
        <v>0</v>
      </c>
      <c r="N1156">
        <v>3</v>
      </c>
      <c r="O1156" s="28">
        <f t="shared" si="35"/>
        <v>0</v>
      </c>
      <c r="P1156" s="29" t="str">
        <f t="shared" si="36"/>
        <v>EV &amp; ED</v>
      </c>
    </row>
    <row r="1157" spans="1:16" x14ac:dyDescent="0.4">
      <c r="A1157" t="s">
        <v>141</v>
      </c>
      <c r="B1157" t="s">
        <v>140</v>
      </c>
      <c r="C1157" t="s">
        <v>124</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141</v>
      </c>
      <c r="B1158" t="s">
        <v>140</v>
      </c>
      <c r="C1158" t="s">
        <v>124</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141</v>
      </c>
      <c r="B1159" t="s">
        <v>140</v>
      </c>
      <c r="C1159" t="s">
        <v>125</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141</v>
      </c>
      <c r="B1160" t="s">
        <v>140</v>
      </c>
      <c r="C1160" t="s">
        <v>125</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141</v>
      </c>
      <c r="B1161" t="s">
        <v>140</v>
      </c>
      <c r="C1161" t="s">
        <v>125</v>
      </c>
      <c r="D1161" t="s">
        <v>16</v>
      </c>
      <c r="E1161">
        <v>353</v>
      </c>
      <c r="F1161">
        <v>353</v>
      </c>
      <c r="G1161">
        <v>0</v>
      </c>
      <c r="H1161">
        <v>0</v>
      </c>
      <c r="I1161">
        <v>0</v>
      </c>
      <c r="J1161">
        <v>0</v>
      </c>
      <c r="K1161">
        <v>0</v>
      </c>
      <c r="L1161">
        <v>0</v>
      </c>
      <c r="M1161">
        <v>0</v>
      </c>
      <c r="N1161">
        <v>11</v>
      </c>
      <c r="O1161" s="28">
        <f t="shared" si="37"/>
        <v>0</v>
      </c>
      <c r="P1161" s="29" t="str">
        <f t="shared" si="38"/>
        <v>EV &amp; ED</v>
      </c>
    </row>
    <row r="1162" spans="1:16" x14ac:dyDescent="0.4">
      <c r="A1162" t="s">
        <v>141</v>
      </c>
      <c r="B1162" t="s">
        <v>140</v>
      </c>
      <c r="C1162" t="s">
        <v>125</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141</v>
      </c>
      <c r="B1163" t="s">
        <v>140</v>
      </c>
      <c r="C1163" t="s">
        <v>125</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141</v>
      </c>
      <c r="B1164" t="s">
        <v>140</v>
      </c>
      <c r="C1164" t="s">
        <v>126</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141</v>
      </c>
      <c r="B1165" t="s">
        <v>140</v>
      </c>
      <c r="C1165" t="s">
        <v>126</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141</v>
      </c>
      <c r="B1166" t="s">
        <v>140</v>
      </c>
      <c r="C1166" t="s">
        <v>126</v>
      </c>
      <c r="D1166" t="s">
        <v>16</v>
      </c>
      <c r="E1166">
        <v>69</v>
      </c>
      <c r="F1166">
        <v>69</v>
      </c>
      <c r="G1166">
        <v>0</v>
      </c>
      <c r="H1166">
        <v>0</v>
      </c>
      <c r="I1166">
        <v>0</v>
      </c>
      <c r="J1166">
        <v>0</v>
      </c>
      <c r="K1166">
        <v>0</v>
      </c>
      <c r="L1166">
        <v>0</v>
      </c>
      <c r="M1166">
        <v>0</v>
      </c>
      <c r="N1166">
        <v>2</v>
      </c>
      <c r="O1166" s="28">
        <f t="shared" si="37"/>
        <v>0</v>
      </c>
      <c r="P1166" s="29" t="str">
        <f t="shared" si="38"/>
        <v>EV &amp; ED</v>
      </c>
    </row>
    <row r="1167" spans="1:16" x14ac:dyDescent="0.4">
      <c r="A1167" t="s">
        <v>141</v>
      </c>
      <c r="B1167" t="s">
        <v>140</v>
      </c>
      <c r="C1167" t="s">
        <v>126</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141</v>
      </c>
      <c r="B1168" t="s">
        <v>140</v>
      </c>
      <c r="C1168" t="s">
        <v>126</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141</v>
      </c>
      <c r="B1169" t="s">
        <v>140</v>
      </c>
      <c r="C1169" t="s">
        <v>127</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141</v>
      </c>
      <c r="B1170" t="s">
        <v>140</v>
      </c>
      <c r="C1170" t="s">
        <v>127</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141</v>
      </c>
      <c r="B1171" t="s">
        <v>140</v>
      </c>
      <c r="C1171" t="s">
        <v>127</v>
      </c>
      <c r="D1171" t="s">
        <v>16</v>
      </c>
      <c r="E1171">
        <v>137</v>
      </c>
      <c r="F1171">
        <v>137</v>
      </c>
      <c r="G1171">
        <v>0</v>
      </c>
      <c r="H1171">
        <v>1</v>
      </c>
      <c r="I1171">
        <v>0</v>
      </c>
      <c r="J1171">
        <v>1</v>
      </c>
      <c r="K1171">
        <v>1</v>
      </c>
      <c r="L1171">
        <v>0</v>
      </c>
      <c r="M1171">
        <v>0</v>
      </c>
      <c r="N1171">
        <v>5</v>
      </c>
      <c r="O1171" s="28">
        <f t="shared" si="37"/>
        <v>0</v>
      </c>
      <c r="P1171" s="29" t="str">
        <f t="shared" si="38"/>
        <v>EV &amp; ED</v>
      </c>
    </row>
    <row r="1172" spans="1:16" x14ac:dyDescent="0.4">
      <c r="A1172" t="s">
        <v>141</v>
      </c>
      <c r="B1172" t="s">
        <v>140</v>
      </c>
      <c r="C1172" t="s">
        <v>127</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141</v>
      </c>
      <c r="B1173" t="s">
        <v>140</v>
      </c>
      <c r="C1173" t="s">
        <v>127</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141</v>
      </c>
      <c r="B1174" t="s">
        <v>140</v>
      </c>
      <c r="C1174" t="s">
        <v>128</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141</v>
      </c>
      <c r="B1175" t="s">
        <v>140</v>
      </c>
      <c r="C1175" t="s">
        <v>128</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141</v>
      </c>
      <c r="B1176" t="s">
        <v>140</v>
      </c>
      <c r="C1176" t="s">
        <v>128</v>
      </c>
      <c r="D1176" t="s">
        <v>16</v>
      </c>
      <c r="E1176">
        <v>99</v>
      </c>
      <c r="F1176">
        <v>99</v>
      </c>
      <c r="G1176">
        <v>0</v>
      </c>
      <c r="H1176">
        <v>0</v>
      </c>
      <c r="I1176">
        <v>0</v>
      </c>
      <c r="J1176">
        <v>0</v>
      </c>
      <c r="K1176">
        <v>0</v>
      </c>
      <c r="L1176">
        <v>0</v>
      </c>
      <c r="M1176">
        <v>0</v>
      </c>
      <c r="N1176">
        <v>1</v>
      </c>
      <c r="O1176" s="28">
        <f t="shared" si="37"/>
        <v>0</v>
      </c>
      <c r="P1176" s="29" t="str">
        <f t="shared" si="38"/>
        <v>EV &amp; ED</v>
      </c>
    </row>
    <row r="1177" spans="1:16" x14ac:dyDescent="0.4">
      <c r="A1177" t="s">
        <v>141</v>
      </c>
      <c r="B1177" t="s">
        <v>140</v>
      </c>
      <c r="C1177" t="s">
        <v>128</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141</v>
      </c>
      <c r="B1178" t="s">
        <v>140</v>
      </c>
      <c r="C1178" t="s">
        <v>128</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141</v>
      </c>
      <c r="B1179" t="s">
        <v>140</v>
      </c>
      <c r="C1179" t="s">
        <v>129</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141</v>
      </c>
      <c r="B1180" t="s">
        <v>140</v>
      </c>
      <c r="C1180" t="s">
        <v>129</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141</v>
      </c>
      <c r="B1181" t="s">
        <v>140</v>
      </c>
      <c r="C1181" t="s">
        <v>129</v>
      </c>
      <c r="D1181" t="s">
        <v>16</v>
      </c>
      <c r="E1181">
        <v>202</v>
      </c>
      <c r="F1181">
        <v>202</v>
      </c>
      <c r="G1181">
        <v>0</v>
      </c>
      <c r="H1181">
        <v>0</v>
      </c>
      <c r="I1181">
        <v>0</v>
      </c>
      <c r="J1181">
        <v>0</v>
      </c>
      <c r="K1181">
        <v>1</v>
      </c>
      <c r="L1181">
        <v>-1</v>
      </c>
      <c r="M1181">
        <v>0</v>
      </c>
      <c r="N1181">
        <v>6</v>
      </c>
      <c r="O1181" s="28">
        <f t="shared" si="37"/>
        <v>1</v>
      </c>
      <c r="P1181" s="29" t="str">
        <f t="shared" si="38"/>
        <v>EV &amp; ED</v>
      </c>
    </row>
    <row r="1182" spans="1:16" x14ac:dyDescent="0.4">
      <c r="A1182" t="s">
        <v>141</v>
      </c>
      <c r="B1182" t="s">
        <v>140</v>
      </c>
      <c r="C1182" t="s">
        <v>129</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141</v>
      </c>
      <c r="B1183" t="s">
        <v>140</v>
      </c>
      <c r="C1183" t="s">
        <v>129</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141</v>
      </c>
      <c r="B1184" t="s">
        <v>140</v>
      </c>
      <c r="C1184" t="s">
        <v>130</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141</v>
      </c>
      <c r="B1185" t="s">
        <v>140</v>
      </c>
      <c r="C1185" t="s">
        <v>130</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141</v>
      </c>
      <c r="B1186" t="s">
        <v>140</v>
      </c>
      <c r="C1186" t="s">
        <v>130</v>
      </c>
      <c r="D1186" t="s">
        <v>16</v>
      </c>
      <c r="E1186">
        <v>299</v>
      </c>
      <c r="F1186">
        <v>299</v>
      </c>
      <c r="G1186">
        <v>0</v>
      </c>
      <c r="H1186">
        <v>0</v>
      </c>
      <c r="I1186">
        <v>0</v>
      </c>
      <c r="J1186">
        <v>0</v>
      </c>
      <c r="K1186">
        <v>0</v>
      </c>
      <c r="L1186">
        <v>0</v>
      </c>
      <c r="M1186">
        <v>0</v>
      </c>
      <c r="N1186">
        <v>6</v>
      </c>
      <c r="O1186" s="28">
        <f t="shared" si="37"/>
        <v>0</v>
      </c>
      <c r="P1186" s="29" t="str">
        <f t="shared" si="38"/>
        <v>EV &amp; ED</v>
      </c>
    </row>
    <row r="1187" spans="1:16" x14ac:dyDescent="0.4">
      <c r="A1187" t="s">
        <v>141</v>
      </c>
      <c r="B1187" t="s">
        <v>140</v>
      </c>
      <c r="C1187" t="s">
        <v>130</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141</v>
      </c>
      <c r="B1188" t="s">
        <v>140</v>
      </c>
      <c r="C1188" t="s">
        <v>130</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141</v>
      </c>
      <c r="B1189" t="s">
        <v>140</v>
      </c>
      <c r="C1189" t="s">
        <v>131</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141</v>
      </c>
      <c r="B1190" t="s">
        <v>140</v>
      </c>
      <c r="C1190" t="s">
        <v>131</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141</v>
      </c>
      <c r="B1191" t="s">
        <v>140</v>
      </c>
      <c r="C1191" t="s">
        <v>131</v>
      </c>
      <c r="D1191" t="s">
        <v>16</v>
      </c>
      <c r="E1191">
        <v>303</v>
      </c>
      <c r="F1191">
        <v>303</v>
      </c>
      <c r="G1191">
        <v>0</v>
      </c>
      <c r="H1191">
        <v>0</v>
      </c>
      <c r="I1191">
        <v>0</v>
      </c>
      <c r="J1191">
        <v>0</v>
      </c>
      <c r="K1191">
        <v>0</v>
      </c>
      <c r="L1191">
        <v>0</v>
      </c>
      <c r="M1191">
        <v>0</v>
      </c>
      <c r="N1191">
        <v>6</v>
      </c>
      <c r="O1191" s="28">
        <f t="shared" si="37"/>
        <v>0</v>
      </c>
      <c r="P1191" s="29" t="str">
        <f t="shared" si="38"/>
        <v>EV &amp; ED</v>
      </c>
    </row>
    <row r="1192" spans="1:16" x14ac:dyDescent="0.4">
      <c r="A1192" t="s">
        <v>141</v>
      </c>
      <c r="B1192" t="s">
        <v>140</v>
      </c>
      <c r="C1192" t="s">
        <v>131</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141</v>
      </c>
      <c r="B1193" t="s">
        <v>140</v>
      </c>
      <c r="C1193" t="s">
        <v>131</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141</v>
      </c>
      <c r="B1194" t="s">
        <v>140</v>
      </c>
      <c r="C1194" t="s">
        <v>132</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141</v>
      </c>
      <c r="B1195" t="s">
        <v>140</v>
      </c>
      <c r="C1195" t="s">
        <v>132</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141</v>
      </c>
      <c r="B1196" t="s">
        <v>140</v>
      </c>
      <c r="C1196" t="s">
        <v>132</v>
      </c>
      <c r="D1196" t="s">
        <v>16</v>
      </c>
      <c r="E1196">
        <v>50</v>
      </c>
      <c r="F1196">
        <v>50</v>
      </c>
      <c r="G1196">
        <v>0</v>
      </c>
      <c r="H1196">
        <v>2</v>
      </c>
      <c r="I1196">
        <v>0</v>
      </c>
      <c r="J1196">
        <v>2</v>
      </c>
      <c r="K1196">
        <v>2</v>
      </c>
      <c r="L1196">
        <v>0</v>
      </c>
      <c r="M1196">
        <v>0</v>
      </c>
      <c r="N1196">
        <v>2</v>
      </c>
      <c r="O1196" s="28">
        <f t="shared" si="37"/>
        <v>0</v>
      </c>
      <c r="P1196" s="29" t="str">
        <f t="shared" si="38"/>
        <v>EV &amp; ED</v>
      </c>
    </row>
    <row r="1197" spans="1:16" x14ac:dyDescent="0.4">
      <c r="A1197" t="s">
        <v>141</v>
      </c>
      <c r="B1197" t="s">
        <v>140</v>
      </c>
      <c r="C1197" t="s">
        <v>132</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141</v>
      </c>
      <c r="B1198" t="s">
        <v>140</v>
      </c>
      <c r="C1198" t="s">
        <v>132</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141</v>
      </c>
      <c r="B1199" t="s">
        <v>140</v>
      </c>
      <c r="C1199" t="s">
        <v>133</v>
      </c>
      <c r="D1199" t="s">
        <v>14</v>
      </c>
      <c r="E1199">
        <v>306</v>
      </c>
      <c r="F1199">
        <v>306</v>
      </c>
      <c r="G1199">
        <v>0</v>
      </c>
      <c r="H1199">
        <v>0</v>
      </c>
      <c r="I1199">
        <v>0</v>
      </c>
      <c r="J1199">
        <v>0</v>
      </c>
      <c r="K1199">
        <v>0</v>
      </c>
      <c r="L1199">
        <v>0</v>
      </c>
      <c r="M1199">
        <v>0</v>
      </c>
      <c r="N1199">
        <v>28</v>
      </c>
      <c r="O1199" s="28">
        <f t="shared" si="37"/>
        <v>0</v>
      </c>
      <c r="P1199" s="29" t="str">
        <f t="shared" si="38"/>
        <v>AB &amp; PROV</v>
      </c>
    </row>
    <row r="1200" spans="1:16" x14ac:dyDescent="0.4">
      <c r="A1200" t="s">
        <v>141</v>
      </c>
      <c r="B1200" t="s">
        <v>140</v>
      </c>
      <c r="C1200" t="s">
        <v>133</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141</v>
      </c>
      <c r="B1201" t="s">
        <v>140</v>
      </c>
      <c r="C1201" t="s">
        <v>133</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141</v>
      </c>
      <c r="B1202" t="s">
        <v>140</v>
      </c>
      <c r="C1202" t="s">
        <v>133</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141</v>
      </c>
      <c r="B1203" t="s">
        <v>140</v>
      </c>
      <c r="C1203" t="s">
        <v>133</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141</v>
      </c>
      <c r="B1204" t="s">
        <v>140</v>
      </c>
      <c r="C1204" t="s">
        <v>134</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141</v>
      </c>
      <c r="B1205" t="s">
        <v>140</v>
      </c>
      <c r="C1205" t="s">
        <v>134</v>
      </c>
      <c r="D1205" t="s">
        <v>15</v>
      </c>
      <c r="E1205">
        <v>90</v>
      </c>
      <c r="F1205">
        <v>90</v>
      </c>
      <c r="G1205">
        <v>0</v>
      </c>
      <c r="H1205">
        <v>0</v>
      </c>
      <c r="I1205">
        <v>0</v>
      </c>
      <c r="J1205">
        <v>0</v>
      </c>
      <c r="K1205">
        <v>0</v>
      </c>
      <c r="L1205">
        <v>0</v>
      </c>
      <c r="M1205">
        <v>0</v>
      </c>
      <c r="N1205">
        <v>2</v>
      </c>
      <c r="O1205" s="28">
        <f t="shared" si="37"/>
        <v>0</v>
      </c>
      <c r="P1205" s="29" t="str">
        <f t="shared" si="38"/>
        <v>AB &amp; PROV</v>
      </c>
    </row>
    <row r="1206" spans="1:16" x14ac:dyDescent="0.4">
      <c r="A1206" t="s">
        <v>141</v>
      </c>
      <c r="B1206" t="s">
        <v>140</v>
      </c>
      <c r="C1206" t="s">
        <v>134</v>
      </c>
      <c r="D1206" t="s">
        <v>16</v>
      </c>
      <c r="E1206">
        <v>0</v>
      </c>
      <c r="F1206">
        <v>0</v>
      </c>
      <c r="G1206">
        <v>0</v>
      </c>
      <c r="H1206">
        <v>0</v>
      </c>
      <c r="I1206">
        <v>0</v>
      </c>
      <c r="J1206">
        <v>0</v>
      </c>
      <c r="K1206">
        <v>0</v>
      </c>
      <c r="L1206">
        <v>0</v>
      </c>
      <c r="M1206">
        <v>0</v>
      </c>
      <c r="N1206">
        <v>0</v>
      </c>
      <c r="O1206" s="28">
        <f t="shared" si="37"/>
        <v>0</v>
      </c>
      <c r="P1206" s="29" t="str">
        <f t="shared" si="38"/>
        <v>EV &amp; ED</v>
      </c>
    </row>
    <row r="1207" spans="1:16" x14ac:dyDescent="0.4">
      <c r="A1207" t="s">
        <v>141</v>
      </c>
      <c r="B1207" t="s">
        <v>140</v>
      </c>
      <c r="C1207" t="s">
        <v>134</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141</v>
      </c>
      <c r="B1208" t="s">
        <v>140</v>
      </c>
      <c r="C1208" t="s">
        <v>134</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141</v>
      </c>
      <c r="B1209" t="s">
        <v>140</v>
      </c>
      <c r="C1209" t="s">
        <v>135</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141</v>
      </c>
      <c r="B1210" t="s">
        <v>140</v>
      </c>
      <c r="C1210" t="s">
        <v>135</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141</v>
      </c>
      <c r="B1211" t="s">
        <v>140</v>
      </c>
      <c r="C1211" t="s">
        <v>135</v>
      </c>
      <c r="D1211" t="s">
        <v>16</v>
      </c>
      <c r="E1211">
        <v>0</v>
      </c>
      <c r="F1211">
        <v>0</v>
      </c>
      <c r="G1211">
        <v>0</v>
      </c>
      <c r="H1211">
        <v>0</v>
      </c>
      <c r="I1211">
        <v>0</v>
      </c>
      <c r="J1211">
        <v>0</v>
      </c>
      <c r="K1211">
        <v>0</v>
      </c>
      <c r="L1211">
        <v>0</v>
      </c>
      <c r="M1211">
        <v>0</v>
      </c>
      <c r="N1211">
        <v>0</v>
      </c>
      <c r="O1211" s="28">
        <f t="shared" si="37"/>
        <v>0</v>
      </c>
      <c r="P1211" s="29" t="str">
        <f t="shared" si="38"/>
        <v>EV &amp; ED</v>
      </c>
    </row>
    <row r="1212" spans="1:16" x14ac:dyDescent="0.4">
      <c r="A1212" t="s">
        <v>141</v>
      </c>
      <c r="B1212" t="s">
        <v>140</v>
      </c>
      <c r="C1212" t="s">
        <v>135</v>
      </c>
      <c r="D1212" t="s">
        <v>17</v>
      </c>
      <c r="E1212">
        <v>2593</v>
      </c>
      <c r="F1212">
        <v>2593</v>
      </c>
      <c r="G1212">
        <v>0</v>
      </c>
      <c r="H1212">
        <v>1</v>
      </c>
      <c r="I1212">
        <v>0</v>
      </c>
      <c r="J1212">
        <v>1</v>
      </c>
      <c r="K1212">
        <v>1</v>
      </c>
      <c r="L1212">
        <v>0</v>
      </c>
      <c r="M1212">
        <v>0</v>
      </c>
      <c r="N1212">
        <v>65</v>
      </c>
      <c r="O1212" s="28">
        <f t="shared" si="37"/>
        <v>0</v>
      </c>
      <c r="P1212" s="29" t="str">
        <f t="shared" si="38"/>
        <v>EV &amp; ED</v>
      </c>
    </row>
    <row r="1213" spans="1:16" x14ac:dyDescent="0.4">
      <c r="A1213" t="s">
        <v>141</v>
      </c>
      <c r="B1213" t="s">
        <v>140</v>
      </c>
      <c r="C1213" t="s">
        <v>135</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141</v>
      </c>
      <c r="B1214" t="s">
        <v>140</v>
      </c>
      <c r="C1214" t="s">
        <v>136</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141</v>
      </c>
      <c r="B1215" t="s">
        <v>140</v>
      </c>
      <c r="C1215" t="s">
        <v>136</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141</v>
      </c>
      <c r="B1216" t="s">
        <v>140</v>
      </c>
      <c r="C1216" t="s">
        <v>136</v>
      </c>
      <c r="D1216" t="s">
        <v>16</v>
      </c>
      <c r="E1216">
        <v>0</v>
      </c>
      <c r="F1216">
        <v>0</v>
      </c>
      <c r="G1216">
        <v>0</v>
      </c>
      <c r="H1216">
        <v>0</v>
      </c>
      <c r="I1216">
        <v>0</v>
      </c>
      <c r="J1216">
        <v>0</v>
      </c>
      <c r="K1216">
        <v>0</v>
      </c>
      <c r="L1216">
        <v>0</v>
      </c>
      <c r="M1216">
        <v>0</v>
      </c>
      <c r="N1216">
        <v>0</v>
      </c>
      <c r="O1216" s="28">
        <f t="shared" si="37"/>
        <v>0</v>
      </c>
      <c r="P1216" s="29" t="str">
        <f t="shared" si="38"/>
        <v>EV &amp; ED</v>
      </c>
    </row>
    <row r="1217" spans="1:16" x14ac:dyDescent="0.4">
      <c r="A1217" t="s">
        <v>141</v>
      </c>
      <c r="B1217" t="s">
        <v>140</v>
      </c>
      <c r="C1217" t="s">
        <v>136</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141</v>
      </c>
      <c r="B1218" t="s">
        <v>140</v>
      </c>
      <c r="C1218" t="s">
        <v>136</v>
      </c>
      <c r="D1218" t="s">
        <v>18</v>
      </c>
      <c r="E1218">
        <v>657</v>
      </c>
      <c r="F1218">
        <v>657</v>
      </c>
      <c r="G1218">
        <v>0</v>
      </c>
      <c r="H1218">
        <v>0</v>
      </c>
      <c r="I1218">
        <v>0</v>
      </c>
      <c r="J1218">
        <v>0</v>
      </c>
      <c r="K1218">
        <v>0</v>
      </c>
      <c r="L1218">
        <v>0</v>
      </c>
      <c r="M1218">
        <v>0</v>
      </c>
      <c r="N1218">
        <v>42</v>
      </c>
      <c r="O1218" s="28">
        <f t="shared" si="37"/>
        <v>0</v>
      </c>
      <c r="P1218" s="29" t="str">
        <f t="shared" si="38"/>
        <v>AB &amp; PROV</v>
      </c>
    </row>
    <row r="1219" spans="1:16" x14ac:dyDescent="0.4">
      <c r="A1219" t="s">
        <v>145</v>
      </c>
      <c r="B1219" t="s">
        <v>146</v>
      </c>
      <c r="C1219" t="s">
        <v>110</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145</v>
      </c>
      <c r="B1220" t="s">
        <v>146</v>
      </c>
      <c r="C1220" t="s">
        <v>110</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145</v>
      </c>
      <c r="B1221" t="s">
        <v>146</v>
      </c>
      <c r="C1221" t="s">
        <v>110</v>
      </c>
      <c r="D1221" t="s">
        <v>16</v>
      </c>
      <c r="E1221">
        <v>270</v>
      </c>
      <c r="F1221">
        <v>270</v>
      </c>
      <c r="G1221">
        <v>0</v>
      </c>
      <c r="H1221">
        <v>157</v>
      </c>
      <c r="I1221">
        <v>0</v>
      </c>
      <c r="J1221">
        <v>157</v>
      </c>
      <c r="K1221">
        <v>157</v>
      </c>
      <c r="L1221">
        <v>0</v>
      </c>
      <c r="M1221">
        <v>0</v>
      </c>
      <c r="N1221">
        <v>6</v>
      </c>
      <c r="O1221" s="28">
        <f t="shared" ref="O1221:O1284" si="39">ABS(L1221)</f>
        <v>0</v>
      </c>
      <c r="P1221" s="29" t="str">
        <f t="shared" ref="P1221:P1284" si="40">IF(OR(D1221="EV",D1221="ED"),"EV &amp; ED","AB &amp; PROV")</f>
        <v>EV &amp; ED</v>
      </c>
    </row>
    <row r="1222" spans="1:16" x14ac:dyDescent="0.4">
      <c r="A1222" t="s">
        <v>145</v>
      </c>
      <c r="B1222" t="s">
        <v>146</v>
      </c>
      <c r="C1222" t="s">
        <v>110</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145</v>
      </c>
      <c r="B1223" t="s">
        <v>146</v>
      </c>
      <c r="C1223" t="s">
        <v>110</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145</v>
      </c>
      <c r="B1224" t="s">
        <v>146</v>
      </c>
      <c r="C1224" t="s">
        <v>111</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145</v>
      </c>
      <c r="B1225" t="s">
        <v>146</v>
      </c>
      <c r="C1225" t="s">
        <v>111</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145</v>
      </c>
      <c r="B1226" t="s">
        <v>146</v>
      </c>
      <c r="C1226" t="s">
        <v>111</v>
      </c>
      <c r="D1226" t="s">
        <v>16</v>
      </c>
      <c r="E1226">
        <v>616</v>
      </c>
      <c r="F1226">
        <v>616</v>
      </c>
      <c r="G1226">
        <v>0</v>
      </c>
      <c r="H1226">
        <v>292</v>
      </c>
      <c r="I1226">
        <v>4</v>
      </c>
      <c r="J1226">
        <v>296</v>
      </c>
      <c r="K1226">
        <v>296</v>
      </c>
      <c r="L1226">
        <v>0</v>
      </c>
      <c r="M1226">
        <v>0</v>
      </c>
      <c r="N1226">
        <v>13</v>
      </c>
      <c r="O1226" s="28">
        <f t="shared" si="39"/>
        <v>0</v>
      </c>
      <c r="P1226" s="29" t="str">
        <f t="shared" si="40"/>
        <v>EV &amp; ED</v>
      </c>
    </row>
    <row r="1227" spans="1:16" x14ac:dyDescent="0.4">
      <c r="A1227" t="s">
        <v>145</v>
      </c>
      <c r="B1227" t="s">
        <v>146</v>
      </c>
      <c r="C1227" t="s">
        <v>111</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145</v>
      </c>
      <c r="B1228" t="s">
        <v>146</v>
      </c>
      <c r="C1228" t="s">
        <v>111</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145</v>
      </c>
      <c r="B1229" t="s">
        <v>146</v>
      </c>
      <c r="C1229" t="s">
        <v>112</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145</v>
      </c>
      <c r="B1230" t="s">
        <v>146</v>
      </c>
      <c r="C1230" t="s">
        <v>112</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145</v>
      </c>
      <c r="B1231" t="s">
        <v>146</v>
      </c>
      <c r="C1231" t="s">
        <v>112</v>
      </c>
      <c r="D1231" t="s">
        <v>16</v>
      </c>
      <c r="E1231">
        <v>136</v>
      </c>
      <c r="F1231">
        <v>136</v>
      </c>
      <c r="G1231">
        <v>0</v>
      </c>
      <c r="H1231">
        <v>42</v>
      </c>
      <c r="I1231">
        <v>0</v>
      </c>
      <c r="J1231">
        <v>42</v>
      </c>
      <c r="K1231">
        <v>42</v>
      </c>
      <c r="L1231">
        <v>0</v>
      </c>
      <c r="M1231">
        <v>0</v>
      </c>
      <c r="N1231">
        <v>5</v>
      </c>
      <c r="O1231" s="28">
        <f t="shared" si="39"/>
        <v>0</v>
      </c>
      <c r="P1231" s="29" t="str">
        <f t="shared" si="40"/>
        <v>EV &amp; ED</v>
      </c>
    </row>
    <row r="1232" spans="1:16" x14ac:dyDescent="0.4">
      <c r="A1232" t="s">
        <v>145</v>
      </c>
      <c r="B1232" t="s">
        <v>146</v>
      </c>
      <c r="C1232" t="s">
        <v>112</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145</v>
      </c>
      <c r="B1233" t="s">
        <v>146</v>
      </c>
      <c r="C1233" t="s">
        <v>112</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145</v>
      </c>
      <c r="B1234" t="s">
        <v>146</v>
      </c>
      <c r="C1234" t="s">
        <v>113</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145</v>
      </c>
      <c r="B1235" t="s">
        <v>146</v>
      </c>
      <c r="C1235" t="s">
        <v>113</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145</v>
      </c>
      <c r="B1236" t="s">
        <v>146</v>
      </c>
      <c r="C1236" t="s">
        <v>113</v>
      </c>
      <c r="D1236" t="s">
        <v>16</v>
      </c>
      <c r="E1236">
        <v>139</v>
      </c>
      <c r="F1236">
        <v>139</v>
      </c>
      <c r="G1236">
        <v>0</v>
      </c>
      <c r="H1236">
        <v>108</v>
      </c>
      <c r="I1236">
        <v>1</v>
      </c>
      <c r="J1236">
        <v>109</v>
      </c>
      <c r="K1236">
        <v>109</v>
      </c>
      <c r="L1236">
        <v>0</v>
      </c>
      <c r="M1236">
        <v>0</v>
      </c>
      <c r="N1236">
        <v>4</v>
      </c>
      <c r="O1236" s="28">
        <f t="shared" si="39"/>
        <v>0</v>
      </c>
      <c r="P1236" s="29" t="str">
        <f t="shared" si="40"/>
        <v>EV &amp; ED</v>
      </c>
    </row>
    <row r="1237" spans="1:16" x14ac:dyDescent="0.4">
      <c r="A1237" t="s">
        <v>145</v>
      </c>
      <c r="B1237" t="s">
        <v>146</v>
      </c>
      <c r="C1237" t="s">
        <v>113</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145</v>
      </c>
      <c r="B1238" t="s">
        <v>146</v>
      </c>
      <c r="C1238" t="s">
        <v>113</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145</v>
      </c>
      <c r="B1239" t="s">
        <v>146</v>
      </c>
      <c r="C1239" t="s">
        <v>114</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145</v>
      </c>
      <c r="B1240" t="s">
        <v>146</v>
      </c>
      <c r="C1240" t="s">
        <v>114</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145</v>
      </c>
      <c r="B1241" t="s">
        <v>146</v>
      </c>
      <c r="C1241" t="s">
        <v>114</v>
      </c>
      <c r="D1241" t="s">
        <v>16</v>
      </c>
      <c r="E1241">
        <v>562</v>
      </c>
      <c r="F1241">
        <v>562</v>
      </c>
      <c r="G1241">
        <v>0</v>
      </c>
      <c r="H1241">
        <v>391</v>
      </c>
      <c r="I1241">
        <v>9</v>
      </c>
      <c r="J1241">
        <v>400</v>
      </c>
      <c r="K1241">
        <v>400</v>
      </c>
      <c r="L1241">
        <v>0</v>
      </c>
      <c r="M1241">
        <v>0</v>
      </c>
      <c r="N1241">
        <v>13</v>
      </c>
      <c r="O1241" s="28">
        <f t="shared" si="39"/>
        <v>0</v>
      </c>
      <c r="P1241" s="29" t="str">
        <f t="shared" si="40"/>
        <v>EV &amp; ED</v>
      </c>
    </row>
    <row r="1242" spans="1:16" x14ac:dyDescent="0.4">
      <c r="A1242" t="s">
        <v>145</v>
      </c>
      <c r="B1242" t="s">
        <v>146</v>
      </c>
      <c r="C1242" t="s">
        <v>114</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145</v>
      </c>
      <c r="B1243" t="s">
        <v>146</v>
      </c>
      <c r="C1243" t="s">
        <v>114</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145</v>
      </c>
      <c r="B1244" t="s">
        <v>146</v>
      </c>
      <c r="C1244" t="s">
        <v>115</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145</v>
      </c>
      <c r="B1245" t="s">
        <v>146</v>
      </c>
      <c r="C1245" t="s">
        <v>115</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145</v>
      </c>
      <c r="B1246" t="s">
        <v>146</v>
      </c>
      <c r="C1246" t="s">
        <v>115</v>
      </c>
      <c r="D1246" t="s">
        <v>16</v>
      </c>
      <c r="E1246">
        <v>363</v>
      </c>
      <c r="F1246">
        <v>363</v>
      </c>
      <c r="G1246">
        <v>0</v>
      </c>
      <c r="H1246">
        <v>257</v>
      </c>
      <c r="I1246">
        <v>6</v>
      </c>
      <c r="J1246">
        <v>263</v>
      </c>
      <c r="K1246">
        <v>263</v>
      </c>
      <c r="L1246">
        <v>0</v>
      </c>
      <c r="M1246">
        <v>0</v>
      </c>
      <c r="N1246">
        <v>7</v>
      </c>
      <c r="O1246" s="28">
        <f t="shared" si="39"/>
        <v>0</v>
      </c>
      <c r="P1246" s="29" t="str">
        <f t="shared" si="40"/>
        <v>EV &amp; ED</v>
      </c>
    </row>
    <row r="1247" spans="1:16" x14ac:dyDescent="0.4">
      <c r="A1247" t="s">
        <v>145</v>
      </c>
      <c r="B1247" t="s">
        <v>146</v>
      </c>
      <c r="C1247" t="s">
        <v>115</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145</v>
      </c>
      <c r="B1248" t="s">
        <v>146</v>
      </c>
      <c r="C1248" t="s">
        <v>115</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145</v>
      </c>
      <c r="B1249" t="s">
        <v>146</v>
      </c>
      <c r="C1249" t="s">
        <v>116</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145</v>
      </c>
      <c r="B1250" t="s">
        <v>146</v>
      </c>
      <c r="C1250" t="s">
        <v>116</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145</v>
      </c>
      <c r="B1251" t="s">
        <v>146</v>
      </c>
      <c r="C1251" t="s">
        <v>116</v>
      </c>
      <c r="D1251" t="s">
        <v>16</v>
      </c>
      <c r="E1251">
        <v>372</v>
      </c>
      <c r="F1251">
        <v>372</v>
      </c>
      <c r="G1251">
        <v>0</v>
      </c>
      <c r="H1251">
        <v>277</v>
      </c>
      <c r="I1251">
        <v>1</v>
      </c>
      <c r="J1251">
        <v>278</v>
      </c>
      <c r="K1251">
        <v>278</v>
      </c>
      <c r="L1251">
        <v>0</v>
      </c>
      <c r="M1251">
        <v>0</v>
      </c>
      <c r="N1251">
        <v>5</v>
      </c>
      <c r="O1251" s="28">
        <f t="shared" si="39"/>
        <v>0</v>
      </c>
      <c r="P1251" s="29" t="str">
        <f t="shared" si="40"/>
        <v>EV &amp; ED</v>
      </c>
    </row>
    <row r="1252" spans="1:16" x14ac:dyDescent="0.4">
      <c r="A1252" t="s">
        <v>145</v>
      </c>
      <c r="B1252" t="s">
        <v>146</v>
      </c>
      <c r="C1252" t="s">
        <v>116</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145</v>
      </c>
      <c r="B1253" t="s">
        <v>146</v>
      </c>
      <c r="C1253" t="s">
        <v>116</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145</v>
      </c>
      <c r="B1254" t="s">
        <v>146</v>
      </c>
      <c r="C1254" t="s">
        <v>117</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145</v>
      </c>
      <c r="B1255" t="s">
        <v>146</v>
      </c>
      <c r="C1255" t="s">
        <v>117</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145</v>
      </c>
      <c r="B1256" t="s">
        <v>146</v>
      </c>
      <c r="C1256" t="s">
        <v>117</v>
      </c>
      <c r="D1256" t="s">
        <v>16</v>
      </c>
      <c r="E1256">
        <v>213</v>
      </c>
      <c r="F1256">
        <v>213</v>
      </c>
      <c r="G1256">
        <v>0</v>
      </c>
      <c r="H1256">
        <v>113</v>
      </c>
      <c r="I1256">
        <v>13</v>
      </c>
      <c r="J1256">
        <v>126</v>
      </c>
      <c r="K1256">
        <v>126</v>
      </c>
      <c r="L1256">
        <v>0</v>
      </c>
      <c r="M1256">
        <v>0</v>
      </c>
      <c r="N1256">
        <v>5</v>
      </c>
      <c r="O1256" s="28">
        <f t="shared" si="39"/>
        <v>0</v>
      </c>
      <c r="P1256" s="29" t="str">
        <f t="shared" si="40"/>
        <v>EV &amp; ED</v>
      </c>
    </row>
    <row r="1257" spans="1:16" x14ac:dyDescent="0.4">
      <c r="A1257" t="s">
        <v>145</v>
      </c>
      <c r="B1257" t="s">
        <v>146</v>
      </c>
      <c r="C1257" t="s">
        <v>117</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145</v>
      </c>
      <c r="B1258" t="s">
        <v>146</v>
      </c>
      <c r="C1258" t="s">
        <v>117</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145</v>
      </c>
      <c r="B1259" t="s">
        <v>146</v>
      </c>
      <c r="C1259" t="s">
        <v>118</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145</v>
      </c>
      <c r="B1260" t="s">
        <v>146</v>
      </c>
      <c r="C1260" t="s">
        <v>118</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145</v>
      </c>
      <c r="B1261" t="s">
        <v>146</v>
      </c>
      <c r="C1261" t="s">
        <v>118</v>
      </c>
      <c r="D1261" t="s">
        <v>16</v>
      </c>
      <c r="E1261">
        <v>840</v>
      </c>
      <c r="F1261">
        <v>840</v>
      </c>
      <c r="G1261">
        <v>0</v>
      </c>
      <c r="H1261">
        <v>471</v>
      </c>
      <c r="I1261">
        <v>1</v>
      </c>
      <c r="J1261">
        <v>472</v>
      </c>
      <c r="K1261">
        <v>472</v>
      </c>
      <c r="L1261">
        <v>0</v>
      </c>
      <c r="M1261">
        <v>0</v>
      </c>
      <c r="N1261">
        <v>24</v>
      </c>
      <c r="O1261" s="28">
        <f t="shared" si="39"/>
        <v>0</v>
      </c>
      <c r="P1261" s="29" t="str">
        <f t="shared" si="40"/>
        <v>EV &amp; ED</v>
      </c>
    </row>
    <row r="1262" spans="1:16" x14ac:dyDescent="0.4">
      <c r="A1262" t="s">
        <v>145</v>
      </c>
      <c r="B1262" t="s">
        <v>146</v>
      </c>
      <c r="C1262" t="s">
        <v>118</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145</v>
      </c>
      <c r="B1263" t="s">
        <v>146</v>
      </c>
      <c r="C1263" t="s">
        <v>118</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145</v>
      </c>
      <c r="B1264" t="s">
        <v>146</v>
      </c>
      <c r="C1264" t="s">
        <v>119</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145</v>
      </c>
      <c r="B1265" t="s">
        <v>146</v>
      </c>
      <c r="C1265" t="s">
        <v>119</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145</v>
      </c>
      <c r="B1266" t="s">
        <v>146</v>
      </c>
      <c r="C1266" t="s">
        <v>119</v>
      </c>
      <c r="D1266" t="s">
        <v>16</v>
      </c>
      <c r="E1266">
        <v>727</v>
      </c>
      <c r="F1266">
        <v>727</v>
      </c>
      <c r="G1266">
        <v>0</v>
      </c>
      <c r="H1266">
        <v>544</v>
      </c>
      <c r="I1266">
        <v>3</v>
      </c>
      <c r="J1266">
        <v>547</v>
      </c>
      <c r="K1266">
        <v>547</v>
      </c>
      <c r="L1266">
        <v>0</v>
      </c>
      <c r="M1266">
        <v>0</v>
      </c>
      <c r="N1266">
        <v>15</v>
      </c>
      <c r="O1266" s="28">
        <f t="shared" si="39"/>
        <v>0</v>
      </c>
      <c r="P1266" s="29" t="str">
        <f t="shared" si="40"/>
        <v>EV &amp; ED</v>
      </c>
    </row>
    <row r="1267" spans="1:16" x14ac:dyDescent="0.4">
      <c r="A1267" t="s">
        <v>145</v>
      </c>
      <c r="B1267" t="s">
        <v>146</v>
      </c>
      <c r="C1267" t="s">
        <v>119</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145</v>
      </c>
      <c r="B1268" t="s">
        <v>146</v>
      </c>
      <c r="C1268" t="s">
        <v>119</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145</v>
      </c>
      <c r="B1269" t="s">
        <v>146</v>
      </c>
      <c r="C1269" t="s">
        <v>120</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145</v>
      </c>
      <c r="B1270" t="s">
        <v>146</v>
      </c>
      <c r="C1270" t="s">
        <v>120</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145</v>
      </c>
      <c r="B1271" t="s">
        <v>146</v>
      </c>
      <c r="C1271" t="s">
        <v>120</v>
      </c>
      <c r="D1271" t="s">
        <v>16</v>
      </c>
      <c r="E1271">
        <v>243</v>
      </c>
      <c r="F1271">
        <v>243</v>
      </c>
      <c r="G1271">
        <v>0</v>
      </c>
      <c r="H1271">
        <v>200</v>
      </c>
      <c r="I1271">
        <v>1</v>
      </c>
      <c r="J1271">
        <v>201</v>
      </c>
      <c r="K1271">
        <v>201</v>
      </c>
      <c r="L1271">
        <v>0</v>
      </c>
      <c r="M1271">
        <v>0</v>
      </c>
      <c r="N1271">
        <v>4</v>
      </c>
      <c r="O1271" s="28">
        <f t="shared" si="39"/>
        <v>0</v>
      </c>
      <c r="P1271" s="29" t="str">
        <f t="shared" si="40"/>
        <v>EV &amp; ED</v>
      </c>
    </row>
    <row r="1272" spans="1:16" x14ac:dyDescent="0.4">
      <c r="A1272" t="s">
        <v>145</v>
      </c>
      <c r="B1272" t="s">
        <v>146</v>
      </c>
      <c r="C1272" t="s">
        <v>120</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145</v>
      </c>
      <c r="B1273" t="s">
        <v>146</v>
      </c>
      <c r="C1273" t="s">
        <v>120</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145</v>
      </c>
      <c r="B1274" t="s">
        <v>146</v>
      </c>
      <c r="C1274" t="s">
        <v>121</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145</v>
      </c>
      <c r="B1275" t="s">
        <v>146</v>
      </c>
      <c r="C1275" t="s">
        <v>121</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145</v>
      </c>
      <c r="B1276" t="s">
        <v>146</v>
      </c>
      <c r="C1276" t="s">
        <v>121</v>
      </c>
      <c r="D1276" t="s">
        <v>16</v>
      </c>
      <c r="E1276">
        <v>145</v>
      </c>
      <c r="F1276">
        <v>145</v>
      </c>
      <c r="G1276">
        <v>0</v>
      </c>
      <c r="H1276">
        <v>98</v>
      </c>
      <c r="I1276">
        <v>2</v>
      </c>
      <c r="J1276">
        <v>100</v>
      </c>
      <c r="K1276">
        <v>100</v>
      </c>
      <c r="L1276">
        <v>0</v>
      </c>
      <c r="M1276">
        <v>0</v>
      </c>
      <c r="N1276">
        <v>3</v>
      </c>
      <c r="O1276" s="28">
        <f t="shared" si="39"/>
        <v>0</v>
      </c>
      <c r="P1276" s="29" t="str">
        <f t="shared" si="40"/>
        <v>EV &amp; ED</v>
      </c>
    </row>
    <row r="1277" spans="1:16" x14ac:dyDescent="0.4">
      <c r="A1277" t="s">
        <v>145</v>
      </c>
      <c r="B1277" t="s">
        <v>146</v>
      </c>
      <c r="C1277" t="s">
        <v>121</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145</v>
      </c>
      <c r="B1278" t="s">
        <v>146</v>
      </c>
      <c r="C1278" t="s">
        <v>121</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145</v>
      </c>
      <c r="B1279" t="s">
        <v>146</v>
      </c>
      <c r="C1279" t="s">
        <v>122</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145</v>
      </c>
      <c r="B1280" t="s">
        <v>146</v>
      </c>
      <c r="C1280" t="s">
        <v>122</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145</v>
      </c>
      <c r="B1281" t="s">
        <v>146</v>
      </c>
      <c r="C1281" t="s">
        <v>122</v>
      </c>
      <c r="D1281" t="s">
        <v>16</v>
      </c>
      <c r="E1281">
        <v>78</v>
      </c>
      <c r="F1281">
        <v>78</v>
      </c>
      <c r="G1281">
        <v>0</v>
      </c>
      <c r="H1281">
        <v>50</v>
      </c>
      <c r="I1281">
        <v>3</v>
      </c>
      <c r="J1281">
        <v>53</v>
      </c>
      <c r="K1281">
        <v>53</v>
      </c>
      <c r="L1281">
        <v>0</v>
      </c>
      <c r="M1281">
        <v>0</v>
      </c>
      <c r="N1281">
        <v>2</v>
      </c>
      <c r="O1281" s="28">
        <f t="shared" si="39"/>
        <v>0</v>
      </c>
      <c r="P1281" s="29" t="str">
        <f t="shared" si="40"/>
        <v>EV &amp; ED</v>
      </c>
    </row>
    <row r="1282" spans="1:16" x14ac:dyDescent="0.4">
      <c r="A1282" t="s">
        <v>145</v>
      </c>
      <c r="B1282" t="s">
        <v>146</v>
      </c>
      <c r="C1282" t="s">
        <v>122</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145</v>
      </c>
      <c r="B1283" t="s">
        <v>146</v>
      </c>
      <c r="C1283" t="s">
        <v>122</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145</v>
      </c>
      <c r="B1284" t="s">
        <v>146</v>
      </c>
      <c r="C1284" t="s">
        <v>123</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145</v>
      </c>
      <c r="B1285" t="s">
        <v>146</v>
      </c>
      <c r="C1285" t="s">
        <v>123</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145</v>
      </c>
      <c r="B1286" t="s">
        <v>146</v>
      </c>
      <c r="C1286" t="s">
        <v>123</v>
      </c>
      <c r="D1286" t="s">
        <v>16</v>
      </c>
      <c r="E1286">
        <v>27</v>
      </c>
      <c r="F1286">
        <v>27</v>
      </c>
      <c r="G1286">
        <v>0</v>
      </c>
      <c r="H1286">
        <v>23</v>
      </c>
      <c r="I1286">
        <v>2</v>
      </c>
      <c r="J1286">
        <v>25</v>
      </c>
      <c r="K1286">
        <v>25</v>
      </c>
      <c r="L1286">
        <v>0</v>
      </c>
      <c r="M1286">
        <v>0</v>
      </c>
      <c r="N1286">
        <v>0</v>
      </c>
      <c r="O1286" s="28">
        <f t="shared" si="41"/>
        <v>0</v>
      </c>
      <c r="P1286" s="29" t="str">
        <f t="shared" si="42"/>
        <v>EV &amp; ED</v>
      </c>
    </row>
    <row r="1287" spans="1:16" x14ac:dyDescent="0.4">
      <c r="A1287" t="s">
        <v>145</v>
      </c>
      <c r="B1287" t="s">
        <v>146</v>
      </c>
      <c r="C1287" t="s">
        <v>123</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145</v>
      </c>
      <c r="B1288" t="s">
        <v>146</v>
      </c>
      <c r="C1288" t="s">
        <v>123</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145</v>
      </c>
      <c r="B1289" t="s">
        <v>146</v>
      </c>
      <c r="C1289" t="s">
        <v>124</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145</v>
      </c>
      <c r="B1290" t="s">
        <v>146</v>
      </c>
      <c r="C1290" t="s">
        <v>124</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145</v>
      </c>
      <c r="B1291" t="s">
        <v>146</v>
      </c>
      <c r="C1291" t="s">
        <v>124</v>
      </c>
      <c r="D1291" t="s">
        <v>16</v>
      </c>
      <c r="E1291">
        <v>71</v>
      </c>
      <c r="F1291">
        <v>71</v>
      </c>
      <c r="G1291">
        <v>0</v>
      </c>
      <c r="H1291">
        <v>53</v>
      </c>
      <c r="I1291">
        <v>2</v>
      </c>
      <c r="J1291">
        <v>55</v>
      </c>
      <c r="K1291">
        <v>55</v>
      </c>
      <c r="L1291">
        <v>0</v>
      </c>
      <c r="M1291">
        <v>0</v>
      </c>
      <c r="N1291">
        <v>0</v>
      </c>
      <c r="O1291" s="28">
        <f t="shared" si="41"/>
        <v>0</v>
      </c>
      <c r="P1291" s="29" t="str">
        <f t="shared" si="42"/>
        <v>EV &amp; ED</v>
      </c>
    </row>
    <row r="1292" spans="1:16" x14ac:dyDescent="0.4">
      <c r="A1292" t="s">
        <v>145</v>
      </c>
      <c r="B1292" t="s">
        <v>146</v>
      </c>
      <c r="C1292" t="s">
        <v>124</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145</v>
      </c>
      <c r="B1293" t="s">
        <v>146</v>
      </c>
      <c r="C1293" t="s">
        <v>124</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145</v>
      </c>
      <c r="B1294" t="s">
        <v>146</v>
      </c>
      <c r="C1294" t="s">
        <v>125</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145</v>
      </c>
      <c r="B1295" t="s">
        <v>146</v>
      </c>
      <c r="C1295" t="s">
        <v>125</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145</v>
      </c>
      <c r="B1296" t="s">
        <v>146</v>
      </c>
      <c r="C1296" t="s">
        <v>125</v>
      </c>
      <c r="D1296" t="s">
        <v>16</v>
      </c>
      <c r="E1296">
        <v>353</v>
      </c>
      <c r="F1296">
        <v>353</v>
      </c>
      <c r="G1296">
        <v>0</v>
      </c>
      <c r="H1296">
        <v>266</v>
      </c>
      <c r="I1296">
        <v>1</v>
      </c>
      <c r="J1296">
        <v>267</v>
      </c>
      <c r="K1296">
        <v>267</v>
      </c>
      <c r="L1296">
        <v>0</v>
      </c>
      <c r="M1296">
        <v>0</v>
      </c>
      <c r="N1296">
        <v>9</v>
      </c>
      <c r="O1296" s="28">
        <f t="shared" si="41"/>
        <v>0</v>
      </c>
      <c r="P1296" s="29" t="str">
        <f t="shared" si="42"/>
        <v>EV &amp; ED</v>
      </c>
    </row>
    <row r="1297" spans="1:16" x14ac:dyDescent="0.4">
      <c r="A1297" t="s">
        <v>145</v>
      </c>
      <c r="B1297" t="s">
        <v>146</v>
      </c>
      <c r="C1297" t="s">
        <v>125</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145</v>
      </c>
      <c r="B1298" t="s">
        <v>146</v>
      </c>
      <c r="C1298" t="s">
        <v>125</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145</v>
      </c>
      <c r="B1299" t="s">
        <v>146</v>
      </c>
      <c r="C1299" t="s">
        <v>126</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145</v>
      </c>
      <c r="B1300" t="s">
        <v>146</v>
      </c>
      <c r="C1300" t="s">
        <v>126</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145</v>
      </c>
      <c r="B1301" t="s">
        <v>146</v>
      </c>
      <c r="C1301" t="s">
        <v>126</v>
      </c>
      <c r="D1301" t="s">
        <v>16</v>
      </c>
      <c r="E1301">
        <v>69</v>
      </c>
      <c r="F1301">
        <v>69</v>
      </c>
      <c r="G1301">
        <v>0</v>
      </c>
      <c r="H1301">
        <v>52</v>
      </c>
      <c r="I1301">
        <v>0</v>
      </c>
      <c r="J1301">
        <v>52</v>
      </c>
      <c r="K1301">
        <v>52</v>
      </c>
      <c r="L1301">
        <v>0</v>
      </c>
      <c r="M1301">
        <v>0</v>
      </c>
      <c r="N1301">
        <v>4</v>
      </c>
      <c r="O1301" s="28">
        <f t="shared" si="41"/>
        <v>0</v>
      </c>
      <c r="P1301" s="29" t="str">
        <f t="shared" si="42"/>
        <v>EV &amp; ED</v>
      </c>
    </row>
    <row r="1302" spans="1:16" x14ac:dyDescent="0.4">
      <c r="A1302" t="s">
        <v>145</v>
      </c>
      <c r="B1302" t="s">
        <v>146</v>
      </c>
      <c r="C1302" t="s">
        <v>126</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145</v>
      </c>
      <c r="B1303" t="s">
        <v>146</v>
      </c>
      <c r="C1303" t="s">
        <v>126</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145</v>
      </c>
      <c r="B1304" t="s">
        <v>146</v>
      </c>
      <c r="C1304" t="s">
        <v>127</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145</v>
      </c>
      <c r="B1305" t="s">
        <v>146</v>
      </c>
      <c r="C1305" t="s">
        <v>127</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145</v>
      </c>
      <c r="B1306" t="s">
        <v>146</v>
      </c>
      <c r="C1306" t="s">
        <v>127</v>
      </c>
      <c r="D1306" t="s">
        <v>16</v>
      </c>
      <c r="E1306">
        <v>137</v>
      </c>
      <c r="F1306">
        <v>137</v>
      </c>
      <c r="G1306">
        <v>0</v>
      </c>
      <c r="H1306">
        <v>83</v>
      </c>
      <c r="I1306">
        <v>0</v>
      </c>
      <c r="J1306">
        <v>83</v>
      </c>
      <c r="K1306">
        <v>83</v>
      </c>
      <c r="L1306">
        <v>0</v>
      </c>
      <c r="M1306">
        <v>0</v>
      </c>
      <c r="N1306">
        <v>2</v>
      </c>
      <c r="O1306" s="28">
        <f t="shared" si="41"/>
        <v>0</v>
      </c>
      <c r="P1306" s="29" t="str">
        <f t="shared" si="42"/>
        <v>EV &amp; ED</v>
      </c>
    </row>
    <row r="1307" spans="1:16" x14ac:dyDescent="0.4">
      <c r="A1307" t="s">
        <v>145</v>
      </c>
      <c r="B1307" t="s">
        <v>146</v>
      </c>
      <c r="C1307" t="s">
        <v>127</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145</v>
      </c>
      <c r="B1308" t="s">
        <v>146</v>
      </c>
      <c r="C1308" t="s">
        <v>127</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145</v>
      </c>
      <c r="B1309" t="s">
        <v>146</v>
      </c>
      <c r="C1309" t="s">
        <v>128</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145</v>
      </c>
      <c r="B1310" t="s">
        <v>146</v>
      </c>
      <c r="C1310" t="s">
        <v>128</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145</v>
      </c>
      <c r="B1311" t="s">
        <v>146</v>
      </c>
      <c r="C1311" t="s">
        <v>128</v>
      </c>
      <c r="D1311" t="s">
        <v>16</v>
      </c>
      <c r="E1311">
        <v>99</v>
      </c>
      <c r="F1311">
        <v>99</v>
      </c>
      <c r="G1311">
        <v>0</v>
      </c>
      <c r="H1311">
        <v>64</v>
      </c>
      <c r="I1311">
        <v>1</v>
      </c>
      <c r="J1311">
        <v>65</v>
      </c>
      <c r="K1311">
        <v>65</v>
      </c>
      <c r="L1311">
        <v>0</v>
      </c>
      <c r="M1311">
        <v>0</v>
      </c>
      <c r="N1311">
        <v>0</v>
      </c>
      <c r="O1311" s="28">
        <f t="shared" si="41"/>
        <v>0</v>
      </c>
      <c r="P1311" s="29" t="str">
        <f t="shared" si="42"/>
        <v>EV &amp; ED</v>
      </c>
    </row>
    <row r="1312" spans="1:16" x14ac:dyDescent="0.4">
      <c r="A1312" t="s">
        <v>145</v>
      </c>
      <c r="B1312" t="s">
        <v>146</v>
      </c>
      <c r="C1312" t="s">
        <v>128</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145</v>
      </c>
      <c r="B1313" t="s">
        <v>146</v>
      </c>
      <c r="C1313" t="s">
        <v>128</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145</v>
      </c>
      <c r="B1314" t="s">
        <v>146</v>
      </c>
      <c r="C1314" t="s">
        <v>129</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145</v>
      </c>
      <c r="B1315" t="s">
        <v>146</v>
      </c>
      <c r="C1315" t="s">
        <v>129</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145</v>
      </c>
      <c r="B1316" t="s">
        <v>146</v>
      </c>
      <c r="C1316" t="s">
        <v>129</v>
      </c>
      <c r="D1316" t="s">
        <v>16</v>
      </c>
      <c r="E1316">
        <v>202</v>
      </c>
      <c r="F1316">
        <v>202</v>
      </c>
      <c r="G1316">
        <v>0</v>
      </c>
      <c r="H1316">
        <v>152</v>
      </c>
      <c r="I1316">
        <v>5</v>
      </c>
      <c r="J1316">
        <v>157</v>
      </c>
      <c r="K1316">
        <v>157</v>
      </c>
      <c r="L1316">
        <v>0</v>
      </c>
      <c r="M1316">
        <v>0</v>
      </c>
      <c r="N1316">
        <v>2</v>
      </c>
      <c r="O1316" s="28">
        <f t="shared" si="41"/>
        <v>0</v>
      </c>
      <c r="P1316" s="29" t="str">
        <f t="shared" si="42"/>
        <v>EV &amp; ED</v>
      </c>
    </row>
    <row r="1317" spans="1:16" x14ac:dyDescent="0.4">
      <c r="A1317" t="s">
        <v>145</v>
      </c>
      <c r="B1317" t="s">
        <v>146</v>
      </c>
      <c r="C1317" t="s">
        <v>129</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145</v>
      </c>
      <c r="B1318" t="s">
        <v>146</v>
      </c>
      <c r="C1318" t="s">
        <v>129</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145</v>
      </c>
      <c r="B1319" t="s">
        <v>146</v>
      </c>
      <c r="C1319" t="s">
        <v>130</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145</v>
      </c>
      <c r="B1320" t="s">
        <v>146</v>
      </c>
      <c r="C1320" t="s">
        <v>130</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145</v>
      </c>
      <c r="B1321" t="s">
        <v>146</v>
      </c>
      <c r="C1321" t="s">
        <v>130</v>
      </c>
      <c r="D1321" t="s">
        <v>16</v>
      </c>
      <c r="E1321">
        <v>299</v>
      </c>
      <c r="F1321">
        <v>299</v>
      </c>
      <c r="G1321">
        <v>0</v>
      </c>
      <c r="H1321">
        <v>147</v>
      </c>
      <c r="I1321">
        <v>1</v>
      </c>
      <c r="J1321">
        <v>148</v>
      </c>
      <c r="K1321">
        <v>150</v>
      </c>
      <c r="L1321">
        <v>-2</v>
      </c>
      <c r="M1321">
        <v>0</v>
      </c>
      <c r="N1321">
        <v>7</v>
      </c>
      <c r="O1321" s="28">
        <f t="shared" si="41"/>
        <v>2</v>
      </c>
      <c r="P1321" s="29" t="str">
        <f t="shared" si="42"/>
        <v>EV &amp; ED</v>
      </c>
    </row>
    <row r="1322" spans="1:16" x14ac:dyDescent="0.4">
      <c r="A1322" t="s">
        <v>145</v>
      </c>
      <c r="B1322" t="s">
        <v>146</v>
      </c>
      <c r="C1322" t="s">
        <v>130</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145</v>
      </c>
      <c r="B1323" t="s">
        <v>146</v>
      </c>
      <c r="C1323" t="s">
        <v>130</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145</v>
      </c>
      <c r="B1324" t="s">
        <v>146</v>
      </c>
      <c r="C1324" t="s">
        <v>131</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145</v>
      </c>
      <c r="B1325" t="s">
        <v>146</v>
      </c>
      <c r="C1325" t="s">
        <v>131</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145</v>
      </c>
      <c r="B1326" t="s">
        <v>146</v>
      </c>
      <c r="C1326" t="s">
        <v>131</v>
      </c>
      <c r="D1326" t="s">
        <v>16</v>
      </c>
      <c r="E1326">
        <v>303</v>
      </c>
      <c r="F1326">
        <v>303</v>
      </c>
      <c r="G1326">
        <v>0</v>
      </c>
      <c r="H1326">
        <v>91</v>
      </c>
      <c r="I1326">
        <v>0</v>
      </c>
      <c r="J1326">
        <v>91</v>
      </c>
      <c r="K1326">
        <v>91</v>
      </c>
      <c r="L1326">
        <v>0</v>
      </c>
      <c r="M1326">
        <v>0</v>
      </c>
      <c r="N1326">
        <v>4</v>
      </c>
      <c r="O1326" s="28">
        <f t="shared" si="41"/>
        <v>0</v>
      </c>
      <c r="P1326" s="29" t="str">
        <f t="shared" si="42"/>
        <v>EV &amp; ED</v>
      </c>
    </row>
    <row r="1327" spans="1:16" x14ac:dyDescent="0.4">
      <c r="A1327" t="s">
        <v>145</v>
      </c>
      <c r="B1327" t="s">
        <v>146</v>
      </c>
      <c r="C1327" t="s">
        <v>131</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145</v>
      </c>
      <c r="B1328" t="s">
        <v>146</v>
      </c>
      <c r="C1328" t="s">
        <v>131</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145</v>
      </c>
      <c r="B1329" t="s">
        <v>146</v>
      </c>
      <c r="C1329" t="s">
        <v>132</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145</v>
      </c>
      <c r="B1330" t="s">
        <v>146</v>
      </c>
      <c r="C1330" t="s">
        <v>132</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145</v>
      </c>
      <c r="B1331" t="s">
        <v>146</v>
      </c>
      <c r="C1331" t="s">
        <v>132</v>
      </c>
      <c r="D1331" t="s">
        <v>16</v>
      </c>
      <c r="E1331">
        <v>50</v>
      </c>
      <c r="F1331">
        <v>50</v>
      </c>
      <c r="G1331">
        <v>0</v>
      </c>
      <c r="H1331">
        <v>15</v>
      </c>
      <c r="I1331">
        <v>2</v>
      </c>
      <c r="J1331">
        <v>17</v>
      </c>
      <c r="K1331">
        <v>17</v>
      </c>
      <c r="L1331">
        <v>0</v>
      </c>
      <c r="M1331">
        <v>0</v>
      </c>
      <c r="N1331">
        <v>2</v>
      </c>
      <c r="O1331" s="28">
        <f t="shared" si="41"/>
        <v>0</v>
      </c>
      <c r="P1331" s="29" t="str">
        <f t="shared" si="42"/>
        <v>EV &amp; ED</v>
      </c>
    </row>
    <row r="1332" spans="1:16" x14ac:dyDescent="0.4">
      <c r="A1332" t="s">
        <v>145</v>
      </c>
      <c r="B1332" t="s">
        <v>146</v>
      </c>
      <c r="C1332" t="s">
        <v>132</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145</v>
      </c>
      <c r="B1333" t="s">
        <v>146</v>
      </c>
      <c r="C1333" t="s">
        <v>132</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145</v>
      </c>
      <c r="B1334" t="s">
        <v>146</v>
      </c>
      <c r="C1334" t="s">
        <v>133</v>
      </c>
      <c r="D1334" t="s">
        <v>14</v>
      </c>
      <c r="E1334">
        <v>306</v>
      </c>
      <c r="F1334">
        <v>306</v>
      </c>
      <c r="G1334">
        <v>0</v>
      </c>
      <c r="H1334">
        <v>194</v>
      </c>
      <c r="I1334">
        <v>1</v>
      </c>
      <c r="J1334">
        <v>195</v>
      </c>
      <c r="K1334">
        <v>196</v>
      </c>
      <c r="L1334">
        <v>-1</v>
      </c>
      <c r="M1334">
        <v>0</v>
      </c>
      <c r="N1334">
        <v>16</v>
      </c>
      <c r="O1334" s="28">
        <f t="shared" si="41"/>
        <v>1</v>
      </c>
      <c r="P1334" s="29" t="str">
        <f t="shared" si="42"/>
        <v>AB &amp; PROV</v>
      </c>
    </row>
    <row r="1335" spans="1:16" x14ac:dyDescent="0.4">
      <c r="A1335" t="s">
        <v>145</v>
      </c>
      <c r="B1335" t="s">
        <v>146</v>
      </c>
      <c r="C1335" t="s">
        <v>133</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145</v>
      </c>
      <c r="B1336" t="s">
        <v>146</v>
      </c>
      <c r="C1336" t="s">
        <v>133</v>
      </c>
      <c r="D1336" t="s">
        <v>16</v>
      </c>
      <c r="E1336">
        <v>0</v>
      </c>
      <c r="F1336">
        <v>0</v>
      </c>
      <c r="G1336">
        <v>0</v>
      </c>
      <c r="H1336">
        <v>0</v>
      </c>
      <c r="I1336">
        <v>0</v>
      </c>
      <c r="J1336">
        <v>0</v>
      </c>
      <c r="K1336">
        <v>0</v>
      </c>
      <c r="L1336">
        <v>0</v>
      </c>
      <c r="M1336">
        <v>0</v>
      </c>
      <c r="N1336">
        <v>0</v>
      </c>
      <c r="O1336" s="28">
        <f t="shared" si="41"/>
        <v>0</v>
      </c>
      <c r="P1336" s="29" t="str">
        <f t="shared" si="42"/>
        <v>EV &amp; ED</v>
      </c>
    </row>
    <row r="1337" spans="1:16" x14ac:dyDescent="0.4">
      <c r="A1337" t="s">
        <v>145</v>
      </c>
      <c r="B1337" t="s">
        <v>146</v>
      </c>
      <c r="C1337" t="s">
        <v>133</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145</v>
      </c>
      <c r="B1338" t="s">
        <v>146</v>
      </c>
      <c r="C1338" t="s">
        <v>133</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145</v>
      </c>
      <c r="B1339" t="s">
        <v>146</v>
      </c>
      <c r="C1339" t="s">
        <v>134</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145</v>
      </c>
      <c r="B1340" t="s">
        <v>146</v>
      </c>
      <c r="C1340" t="s">
        <v>134</v>
      </c>
      <c r="D1340" t="s">
        <v>15</v>
      </c>
      <c r="E1340">
        <v>90</v>
      </c>
      <c r="F1340">
        <v>90</v>
      </c>
      <c r="G1340">
        <v>0</v>
      </c>
      <c r="H1340">
        <v>47</v>
      </c>
      <c r="I1340">
        <v>0</v>
      </c>
      <c r="J1340">
        <v>47</v>
      </c>
      <c r="K1340">
        <v>47</v>
      </c>
      <c r="L1340">
        <v>0</v>
      </c>
      <c r="M1340">
        <v>0</v>
      </c>
      <c r="N1340">
        <v>1</v>
      </c>
      <c r="O1340" s="28">
        <f t="shared" si="41"/>
        <v>0</v>
      </c>
      <c r="P1340" s="29" t="str">
        <f t="shared" si="42"/>
        <v>AB &amp; PROV</v>
      </c>
    </row>
    <row r="1341" spans="1:16" x14ac:dyDescent="0.4">
      <c r="A1341" t="s">
        <v>145</v>
      </c>
      <c r="B1341" t="s">
        <v>146</v>
      </c>
      <c r="C1341" t="s">
        <v>134</v>
      </c>
      <c r="D1341" t="s">
        <v>16</v>
      </c>
      <c r="E1341">
        <v>0</v>
      </c>
      <c r="F1341">
        <v>0</v>
      </c>
      <c r="G1341">
        <v>0</v>
      </c>
      <c r="H1341">
        <v>0</v>
      </c>
      <c r="I1341">
        <v>0</v>
      </c>
      <c r="J1341">
        <v>0</v>
      </c>
      <c r="K1341">
        <v>0</v>
      </c>
      <c r="L1341">
        <v>0</v>
      </c>
      <c r="M1341">
        <v>0</v>
      </c>
      <c r="N1341">
        <v>0</v>
      </c>
      <c r="O1341" s="28">
        <f t="shared" si="41"/>
        <v>0</v>
      </c>
      <c r="P1341" s="29" t="str">
        <f t="shared" si="42"/>
        <v>EV &amp; ED</v>
      </c>
    </row>
    <row r="1342" spans="1:16" x14ac:dyDescent="0.4">
      <c r="A1342" t="s">
        <v>145</v>
      </c>
      <c r="B1342" t="s">
        <v>146</v>
      </c>
      <c r="C1342" t="s">
        <v>134</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145</v>
      </c>
      <c r="B1343" t="s">
        <v>146</v>
      </c>
      <c r="C1343" t="s">
        <v>134</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145</v>
      </c>
      <c r="B1344" t="s">
        <v>146</v>
      </c>
      <c r="C1344" t="s">
        <v>135</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145</v>
      </c>
      <c r="B1345" t="s">
        <v>146</v>
      </c>
      <c r="C1345" t="s">
        <v>135</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145</v>
      </c>
      <c r="B1346" t="s">
        <v>146</v>
      </c>
      <c r="C1346" t="s">
        <v>135</v>
      </c>
      <c r="D1346" t="s">
        <v>16</v>
      </c>
      <c r="E1346">
        <v>0</v>
      </c>
      <c r="F1346">
        <v>0</v>
      </c>
      <c r="G1346">
        <v>0</v>
      </c>
      <c r="H1346">
        <v>0</v>
      </c>
      <c r="I1346">
        <v>0</v>
      </c>
      <c r="J1346">
        <v>0</v>
      </c>
      <c r="K1346">
        <v>0</v>
      </c>
      <c r="L1346">
        <v>0</v>
      </c>
      <c r="M1346">
        <v>0</v>
      </c>
      <c r="N1346">
        <v>0</v>
      </c>
      <c r="O1346" s="28">
        <f t="shared" si="41"/>
        <v>0</v>
      </c>
      <c r="P1346" s="29" t="str">
        <f t="shared" si="42"/>
        <v>EV &amp; ED</v>
      </c>
    </row>
    <row r="1347" spans="1:16" x14ac:dyDescent="0.4">
      <c r="A1347" t="s">
        <v>145</v>
      </c>
      <c r="B1347" t="s">
        <v>146</v>
      </c>
      <c r="C1347" t="s">
        <v>135</v>
      </c>
      <c r="D1347" t="s">
        <v>17</v>
      </c>
      <c r="E1347">
        <v>2593</v>
      </c>
      <c r="F1347">
        <v>2593</v>
      </c>
      <c r="G1347">
        <v>0</v>
      </c>
      <c r="H1347">
        <v>1373</v>
      </c>
      <c r="I1347">
        <v>15</v>
      </c>
      <c r="J1347">
        <v>1388</v>
      </c>
      <c r="K1347">
        <v>1391</v>
      </c>
      <c r="L1347">
        <v>-3</v>
      </c>
      <c r="M1347">
        <v>0</v>
      </c>
      <c r="N1347">
        <v>63</v>
      </c>
      <c r="O1347" s="28">
        <f t="shared" si="41"/>
        <v>3</v>
      </c>
      <c r="P1347" s="29" t="str">
        <f t="shared" si="42"/>
        <v>EV &amp; ED</v>
      </c>
    </row>
    <row r="1348" spans="1:16" x14ac:dyDescent="0.4">
      <c r="A1348" t="s">
        <v>145</v>
      </c>
      <c r="B1348" t="s">
        <v>146</v>
      </c>
      <c r="C1348" t="s">
        <v>135</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145</v>
      </c>
      <c r="B1349" t="s">
        <v>146</v>
      </c>
      <c r="C1349" t="s">
        <v>136</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145</v>
      </c>
      <c r="B1350" t="s">
        <v>146</v>
      </c>
      <c r="C1350" t="s">
        <v>136</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145</v>
      </c>
      <c r="B1351" t="s">
        <v>146</v>
      </c>
      <c r="C1351" t="s">
        <v>136</v>
      </c>
      <c r="D1351" t="s">
        <v>16</v>
      </c>
      <c r="E1351">
        <v>0</v>
      </c>
      <c r="F1351">
        <v>0</v>
      </c>
      <c r="G1351">
        <v>0</v>
      </c>
      <c r="H1351">
        <v>0</v>
      </c>
      <c r="I1351">
        <v>0</v>
      </c>
      <c r="J1351">
        <v>0</v>
      </c>
      <c r="K1351">
        <v>0</v>
      </c>
      <c r="L1351">
        <v>0</v>
      </c>
      <c r="M1351">
        <v>0</v>
      </c>
      <c r="N1351">
        <v>0</v>
      </c>
      <c r="O1351" s="28">
        <f t="shared" si="43"/>
        <v>0</v>
      </c>
      <c r="P1351" s="29" t="str">
        <f t="shared" si="44"/>
        <v>EV &amp; ED</v>
      </c>
    </row>
    <row r="1352" spans="1:16" x14ac:dyDescent="0.4">
      <c r="A1352" t="s">
        <v>145</v>
      </c>
      <c r="B1352" t="s">
        <v>146</v>
      </c>
      <c r="C1352" t="s">
        <v>136</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145</v>
      </c>
      <c r="B1353" t="s">
        <v>146</v>
      </c>
      <c r="C1353" t="s">
        <v>136</v>
      </c>
      <c r="D1353" t="s">
        <v>18</v>
      </c>
      <c r="E1353">
        <v>657</v>
      </c>
      <c r="F1353">
        <v>657</v>
      </c>
      <c r="G1353">
        <v>0</v>
      </c>
      <c r="H1353">
        <v>76</v>
      </c>
      <c r="I1353">
        <v>1</v>
      </c>
      <c r="J1353">
        <v>77</v>
      </c>
      <c r="K1353">
        <v>77</v>
      </c>
      <c r="L1353">
        <v>0</v>
      </c>
      <c r="M1353">
        <v>1</v>
      </c>
      <c r="N1353">
        <v>463</v>
      </c>
      <c r="O1353" s="28">
        <f t="shared" si="43"/>
        <v>0</v>
      </c>
      <c r="P1353" s="29" t="str">
        <f t="shared" si="44"/>
        <v>AB &amp; PROV</v>
      </c>
    </row>
    <row r="1354" spans="1:16" x14ac:dyDescent="0.4">
      <c r="A1354" t="s">
        <v>145</v>
      </c>
      <c r="B1354" t="s">
        <v>147</v>
      </c>
      <c r="C1354" t="s">
        <v>110</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145</v>
      </c>
      <c r="B1355" t="s">
        <v>147</v>
      </c>
      <c r="C1355" t="s">
        <v>110</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145</v>
      </c>
      <c r="B1356" t="s">
        <v>147</v>
      </c>
      <c r="C1356" t="s">
        <v>110</v>
      </c>
      <c r="D1356" t="s">
        <v>16</v>
      </c>
      <c r="E1356">
        <v>270</v>
      </c>
      <c r="F1356">
        <v>270</v>
      </c>
      <c r="G1356">
        <v>0</v>
      </c>
      <c r="H1356">
        <v>98</v>
      </c>
      <c r="I1356">
        <v>2</v>
      </c>
      <c r="J1356">
        <v>100</v>
      </c>
      <c r="K1356">
        <v>100</v>
      </c>
      <c r="L1356">
        <v>0</v>
      </c>
      <c r="M1356">
        <v>0</v>
      </c>
      <c r="N1356">
        <v>6</v>
      </c>
      <c r="O1356" s="28">
        <f t="shared" si="43"/>
        <v>0</v>
      </c>
      <c r="P1356" s="29" t="str">
        <f t="shared" si="44"/>
        <v>EV &amp; ED</v>
      </c>
    </row>
    <row r="1357" spans="1:16" x14ac:dyDescent="0.4">
      <c r="A1357" t="s">
        <v>145</v>
      </c>
      <c r="B1357" t="s">
        <v>147</v>
      </c>
      <c r="C1357" t="s">
        <v>110</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145</v>
      </c>
      <c r="B1358" t="s">
        <v>147</v>
      </c>
      <c r="C1358" t="s">
        <v>110</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145</v>
      </c>
      <c r="B1359" t="s">
        <v>147</v>
      </c>
      <c r="C1359" t="s">
        <v>111</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145</v>
      </c>
      <c r="B1360" t="s">
        <v>147</v>
      </c>
      <c r="C1360" t="s">
        <v>111</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145</v>
      </c>
      <c r="B1361" t="s">
        <v>147</v>
      </c>
      <c r="C1361" t="s">
        <v>111</v>
      </c>
      <c r="D1361" t="s">
        <v>16</v>
      </c>
      <c r="E1361">
        <v>616</v>
      </c>
      <c r="F1361">
        <v>616</v>
      </c>
      <c r="G1361">
        <v>0</v>
      </c>
      <c r="H1361">
        <v>294</v>
      </c>
      <c r="I1361">
        <v>0</v>
      </c>
      <c r="J1361">
        <v>294</v>
      </c>
      <c r="K1361">
        <v>295</v>
      </c>
      <c r="L1361">
        <v>-1</v>
      </c>
      <c r="M1361">
        <v>0</v>
      </c>
      <c r="N1361">
        <v>13</v>
      </c>
      <c r="O1361" s="28">
        <f t="shared" si="43"/>
        <v>1</v>
      </c>
      <c r="P1361" s="29" t="str">
        <f t="shared" si="44"/>
        <v>EV &amp; ED</v>
      </c>
    </row>
    <row r="1362" spans="1:16" x14ac:dyDescent="0.4">
      <c r="A1362" t="s">
        <v>145</v>
      </c>
      <c r="B1362" t="s">
        <v>147</v>
      </c>
      <c r="C1362" t="s">
        <v>111</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145</v>
      </c>
      <c r="B1363" t="s">
        <v>147</v>
      </c>
      <c r="C1363" t="s">
        <v>111</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145</v>
      </c>
      <c r="B1364" t="s">
        <v>147</v>
      </c>
      <c r="C1364" t="s">
        <v>112</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145</v>
      </c>
      <c r="B1365" t="s">
        <v>147</v>
      </c>
      <c r="C1365" t="s">
        <v>112</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145</v>
      </c>
      <c r="B1366" t="s">
        <v>147</v>
      </c>
      <c r="C1366" t="s">
        <v>112</v>
      </c>
      <c r="D1366" t="s">
        <v>16</v>
      </c>
      <c r="E1366">
        <v>136</v>
      </c>
      <c r="F1366">
        <v>136</v>
      </c>
      <c r="G1366">
        <v>0</v>
      </c>
      <c r="H1366">
        <v>87</v>
      </c>
      <c r="I1366">
        <v>1</v>
      </c>
      <c r="J1366">
        <v>88</v>
      </c>
      <c r="K1366">
        <v>88</v>
      </c>
      <c r="L1366">
        <v>0</v>
      </c>
      <c r="M1366">
        <v>0</v>
      </c>
      <c r="N1366">
        <v>5</v>
      </c>
      <c r="O1366" s="28">
        <f t="shared" si="43"/>
        <v>0</v>
      </c>
      <c r="P1366" s="29" t="str">
        <f t="shared" si="44"/>
        <v>EV &amp; ED</v>
      </c>
    </row>
    <row r="1367" spans="1:16" x14ac:dyDescent="0.4">
      <c r="A1367" t="s">
        <v>145</v>
      </c>
      <c r="B1367" t="s">
        <v>147</v>
      </c>
      <c r="C1367" t="s">
        <v>112</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145</v>
      </c>
      <c r="B1368" t="s">
        <v>147</v>
      </c>
      <c r="C1368" t="s">
        <v>112</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145</v>
      </c>
      <c r="B1369" t="s">
        <v>147</v>
      </c>
      <c r="C1369" t="s">
        <v>113</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145</v>
      </c>
      <c r="B1370" t="s">
        <v>147</v>
      </c>
      <c r="C1370" t="s">
        <v>113</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145</v>
      </c>
      <c r="B1371" t="s">
        <v>147</v>
      </c>
      <c r="C1371" t="s">
        <v>113</v>
      </c>
      <c r="D1371" t="s">
        <v>16</v>
      </c>
      <c r="E1371">
        <v>139</v>
      </c>
      <c r="F1371">
        <v>139</v>
      </c>
      <c r="G1371">
        <v>0</v>
      </c>
      <c r="H1371">
        <v>22</v>
      </c>
      <c r="I1371">
        <v>1</v>
      </c>
      <c r="J1371">
        <v>23</v>
      </c>
      <c r="K1371">
        <v>23</v>
      </c>
      <c r="L1371">
        <v>0</v>
      </c>
      <c r="M1371">
        <v>0</v>
      </c>
      <c r="N1371">
        <v>4</v>
      </c>
      <c r="O1371" s="28">
        <f t="shared" si="43"/>
        <v>0</v>
      </c>
      <c r="P1371" s="29" t="str">
        <f t="shared" si="44"/>
        <v>EV &amp; ED</v>
      </c>
    </row>
    <row r="1372" spans="1:16" x14ac:dyDescent="0.4">
      <c r="A1372" t="s">
        <v>145</v>
      </c>
      <c r="B1372" t="s">
        <v>147</v>
      </c>
      <c r="C1372" t="s">
        <v>113</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145</v>
      </c>
      <c r="B1373" t="s">
        <v>147</v>
      </c>
      <c r="C1373" t="s">
        <v>113</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145</v>
      </c>
      <c r="B1374" t="s">
        <v>147</v>
      </c>
      <c r="C1374" t="s">
        <v>114</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145</v>
      </c>
      <c r="B1375" t="s">
        <v>147</v>
      </c>
      <c r="C1375" t="s">
        <v>114</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145</v>
      </c>
      <c r="B1376" t="s">
        <v>147</v>
      </c>
      <c r="C1376" t="s">
        <v>114</v>
      </c>
      <c r="D1376" t="s">
        <v>16</v>
      </c>
      <c r="E1376">
        <v>562</v>
      </c>
      <c r="F1376">
        <v>562</v>
      </c>
      <c r="G1376">
        <v>0</v>
      </c>
      <c r="H1376">
        <v>136</v>
      </c>
      <c r="I1376">
        <v>5</v>
      </c>
      <c r="J1376">
        <v>141</v>
      </c>
      <c r="K1376">
        <v>142</v>
      </c>
      <c r="L1376">
        <v>-1</v>
      </c>
      <c r="M1376">
        <v>0</v>
      </c>
      <c r="N1376">
        <v>13</v>
      </c>
      <c r="O1376" s="28">
        <f t="shared" si="43"/>
        <v>1</v>
      </c>
      <c r="P1376" s="29" t="str">
        <f t="shared" si="44"/>
        <v>EV &amp; ED</v>
      </c>
    </row>
    <row r="1377" spans="1:16" x14ac:dyDescent="0.4">
      <c r="A1377" t="s">
        <v>145</v>
      </c>
      <c r="B1377" t="s">
        <v>147</v>
      </c>
      <c r="C1377" t="s">
        <v>114</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145</v>
      </c>
      <c r="B1378" t="s">
        <v>147</v>
      </c>
      <c r="C1378" t="s">
        <v>114</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145</v>
      </c>
      <c r="B1379" t="s">
        <v>147</v>
      </c>
      <c r="C1379" t="s">
        <v>115</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145</v>
      </c>
      <c r="B1380" t="s">
        <v>147</v>
      </c>
      <c r="C1380" t="s">
        <v>115</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145</v>
      </c>
      <c r="B1381" t="s">
        <v>147</v>
      </c>
      <c r="C1381" t="s">
        <v>115</v>
      </c>
      <c r="D1381" t="s">
        <v>16</v>
      </c>
      <c r="E1381">
        <v>363</v>
      </c>
      <c r="F1381">
        <v>363</v>
      </c>
      <c r="G1381">
        <v>0</v>
      </c>
      <c r="H1381">
        <v>80</v>
      </c>
      <c r="I1381">
        <v>3</v>
      </c>
      <c r="J1381">
        <v>83</v>
      </c>
      <c r="K1381">
        <v>83</v>
      </c>
      <c r="L1381">
        <v>0</v>
      </c>
      <c r="M1381">
        <v>0</v>
      </c>
      <c r="N1381">
        <v>7</v>
      </c>
      <c r="O1381" s="28">
        <f t="shared" si="43"/>
        <v>0</v>
      </c>
      <c r="P1381" s="29" t="str">
        <f t="shared" si="44"/>
        <v>EV &amp; ED</v>
      </c>
    </row>
    <row r="1382" spans="1:16" x14ac:dyDescent="0.4">
      <c r="A1382" t="s">
        <v>145</v>
      </c>
      <c r="B1382" t="s">
        <v>147</v>
      </c>
      <c r="C1382" t="s">
        <v>115</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145</v>
      </c>
      <c r="B1383" t="s">
        <v>147</v>
      </c>
      <c r="C1383" t="s">
        <v>115</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145</v>
      </c>
      <c r="B1384" t="s">
        <v>147</v>
      </c>
      <c r="C1384" t="s">
        <v>116</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145</v>
      </c>
      <c r="B1385" t="s">
        <v>147</v>
      </c>
      <c r="C1385" t="s">
        <v>116</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145</v>
      </c>
      <c r="B1386" t="s">
        <v>147</v>
      </c>
      <c r="C1386" t="s">
        <v>116</v>
      </c>
      <c r="D1386" t="s">
        <v>16</v>
      </c>
      <c r="E1386">
        <v>372</v>
      </c>
      <c r="F1386">
        <v>372</v>
      </c>
      <c r="G1386">
        <v>0</v>
      </c>
      <c r="H1386">
        <v>76</v>
      </c>
      <c r="I1386">
        <v>1</v>
      </c>
      <c r="J1386">
        <v>77</v>
      </c>
      <c r="K1386">
        <v>77</v>
      </c>
      <c r="L1386">
        <v>0</v>
      </c>
      <c r="M1386">
        <v>0</v>
      </c>
      <c r="N1386">
        <v>5</v>
      </c>
      <c r="O1386" s="28">
        <f t="shared" si="43"/>
        <v>0</v>
      </c>
      <c r="P1386" s="29" t="str">
        <f t="shared" si="44"/>
        <v>EV &amp; ED</v>
      </c>
    </row>
    <row r="1387" spans="1:16" x14ac:dyDescent="0.4">
      <c r="A1387" t="s">
        <v>145</v>
      </c>
      <c r="B1387" t="s">
        <v>147</v>
      </c>
      <c r="C1387" t="s">
        <v>116</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145</v>
      </c>
      <c r="B1388" t="s">
        <v>147</v>
      </c>
      <c r="C1388" t="s">
        <v>116</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145</v>
      </c>
      <c r="B1389" t="s">
        <v>147</v>
      </c>
      <c r="C1389" t="s">
        <v>117</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145</v>
      </c>
      <c r="B1390" t="s">
        <v>147</v>
      </c>
      <c r="C1390" t="s">
        <v>117</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145</v>
      </c>
      <c r="B1391" t="s">
        <v>147</v>
      </c>
      <c r="C1391" t="s">
        <v>117</v>
      </c>
      <c r="D1391" t="s">
        <v>16</v>
      </c>
      <c r="E1391">
        <v>213</v>
      </c>
      <c r="F1391">
        <v>213</v>
      </c>
      <c r="G1391">
        <v>0</v>
      </c>
      <c r="H1391">
        <v>58</v>
      </c>
      <c r="I1391">
        <v>17</v>
      </c>
      <c r="J1391">
        <v>75</v>
      </c>
      <c r="K1391">
        <v>75</v>
      </c>
      <c r="L1391">
        <v>0</v>
      </c>
      <c r="M1391">
        <v>0</v>
      </c>
      <c r="N1391">
        <v>5</v>
      </c>
      <c r="O1391" s="28">
        <f t="shared" si="43"/>
        <v>0</v>
      </c>
      <c r="P1391" s="29" t="str">
        <f t="shared" si="44"/>
        <v>EV &amp; ED</v>
      </c>
    </row>
    <row r="1392" spans="1:16" x14ac:dyDescent="0.4">
      <c r="A1392" t="s">
        <v>145</v>
      </c>
      <c r="B1392" t="s">
        <v>147</v>
      </c>
      <c r="C1392" t="s">
        <v>117</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145</v>
      </c>
      <c r="B1393" t="s">
        <v>147</v>
      </c>
      <c r="C1393" t="s">
        <v>117</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145</v>
      </c>
      <c r="B1394" t="s">
        <v>147</v>
      </c>
      <c r="C1394" t="s">
        <v>118</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145</v>
      </c>
      <c r="B1395" t="s">
        <v>147</v>
      </c>
      <c r="C1395" t="s">
        <v>118</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145</v>
      </c>
      <c r="B1396" t="s">
        <v>147</v>
      </c>
      <c r="C1396" t="s">
        <v>118</v>
      </c>
      <c r="D1396" t="s">
        <v>16</v>
      </c>
      <c r="E1396">
        <v>840</v>
      </c>
      <c r="F1396">
        <v>840</v>
      </c>
      <c r="G1396">
        <v>0</v>
      </c>
      <c r="H1396">
        <v>324</v>
      </c>
      <c r="I1396">
        <v>1</v>
      </c>
      <c r="J1396">
        <v>325</v>
      </c>
      <c r="K1396">
        <v>325</v>
      </c>
      <c r="L1396">
        <v>0</v>
      </c>
      <c r="M1396">
        <v>0</v>
      </c>
      <c r="N1396">
        <v>24</v>
      </c>
      <c r="O1396" s="28">
        <f t="shared" si="43"/>
        <v>0</v>
      </c>
      <c r="P1396" s="29" t="str">
        <f t="shared" si="44"/>
        <v>EV &amp; ED</v>
      </c>
    </row>
    <row r="1397" spans="1:16" x14ac:dyDescent="0.4">
      <c r="A1397" t="s">
        <v>145</v>
      </c>
      <c r="B1397" t="s">
        <v>147</v>
      </c>
      <c r="C1397" t="s">
        <v>118</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145</v>
      </c>
      <c r="B1398" t="s">
        <v>147</v>
      </c>
      <c r="C1398" t="s">
        <v>118</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145</v>
      </c>
      <c r="B1399" t="s">
        <v>147</v>
      </c>
      <c r="C1399" t="s">
        <v>119</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145</v>
      </c>
      <c r="B1400" t="s">
        <v>147</v>
      </c>
      <c r="C1400" t="s">
        <v>119</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145</v>
      </c>
      <c r="B1401" t="s">
        <v>147</v>
      </c>
      <c r="C1401" t="s">
        <v>119</v>
      </c>
      <c r="D1401" t="s">
        <v>16</v>
      </c>
      <c r="E1401">
        <v>727</v>
      </c>
      <c r="F1401">
        <v>727</v>
      </c>
      <c r="G1401">
        <v>0</v>
      </c>
      <c r="H1401">
        <v>146</v>
      </c>
      <c r="I1401">
        <v>1</v>
      </c>
      <c r="J1401">
        <v>147</v>
      </c>
      <c r="K1401">
        <v>147</v>
      </c>
      <c r="L1401">
        <v>0</v>
      </c>
      <c r="M1401">
        <v>0</v>
      </c>
      <c r="N1401">
        <v>15</v>
      </c>
      <c r="O1401" s="28">
        <f t="shared" si="43"/>
        <v>0</v>
      </c>
      <c r="P1401" s="29" t="str">
        <f t="shared" si="44"/>
        <v>EV &amp; ED</v>
      </c>
    </row>
    <row r="1402" spans="1:16" x14ac:dyDescent="0.4">
      <c r="A1402" t="s">
        <v>145</v>
      </c>
      <c r="B1402" t="s">
        <v>147</v>
      </c>
      <c r="C1402" t="s">
        <v>119</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145</v>
      </c>
      <c r="B1403" t="s">
        <v>147</v>
      </c>
      <c r="C1403" t="s">
        <v>119</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145</v>
      </c>
      <c r="B1404" t="s">
        <v>147</v>
      </c>
      <c r="C1404" t="s">
        <v>120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145</v>
      </c>
      <c r="B1405" t="s">
        <v>147</v>
      </c>
      <c r="C1405" t="s">
        <v>120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145</v>
      </c>
      <c r="B1406" t="s">
        <v>147</v>
      </c>
      <c r="C1406" t="s">
        <v>120</v>
      </c>
      <c r="D1406" t="s">
        <v>16</v>
      </c>
      <c r="E1406">
        <v>243</v>
      </c>
      <c r="F1406">
        <v>243</v>
      </c>
      <c r="G1406">
        <v>0</v>
      </c>
      <c r="H1406">
        <v>36</v>
      </c>
      <c r="I1406">
        <v>0</v>
      </c>
      <c r="J1406">
        <v>36</v>
      </c>
      <c r="K1406">
        <v>36</v>
      </c>
      <c r="L1406">
        <v>0</v>
      </c>
      <c r="M1406">
        <v>0</v>
      </c>
      <c r="N1406">
        <v>4</v>
      </c>
      <c r="O1406" s="28">
        <f t="shared" si="43"/>
        <v>0</v>
      </c>
      <c r="P1406" s="29" t="str">
        <f t="shared" si="44"/>
        <v>EV &amp; ED</v>
      </c>
    </row>
    <row r="1407" spans="1:16" x14ac:dyDescent="0.4">
      <c r="A1407" t="s">
        <v>145</v>
      </c>
      <c r="B1407" t="s">
        <v>147</v>
      </c>
      <c r="C1407" t="s">
        <v>120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145</v>
      </c>
      <c r="B1408" t="s">
        <v>147</v>
      </c>
      <c r="C1408" t="s">
        <v>120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145</v>
      </c>
      <c r="B1409" t="s">
        <v>147</v>
      </c>
      <c r="C1409" t="s">
        <v>121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145</v>
      </c>
      <c r="B1410" t="s">
        <v>147</v>
      </c>
      <c r="C1410" t="s">
        <v>121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145</v>
      </c>
      <c r="B1411" t="s">
        <v>147</v>
      </c>
      <c r="C1411" t="s">
        <v>121</v>
      </c>
      <c r="D1411" t="s">
        <v>16</v>
      </c>
      <c r="E1411">
        <v>145</v>
      </c>
      <c r="F1411">
        <v>145</v>
      </c>
      <c r="G1411">
        <v>0</v>
      </c>
      <c r="H1411">
        <v>39</v>
      </c>
      <c r="I1411">
        <v>1</v>
      </c>
      <c r="J1411">
        <v>40</v>
      </c>
      <c r="K1411">
        <v>40</v>
      </c>
      <c r="L1411">
        <v>0</v>
      </c>
      <c r="M1411">
        <v>0</v>
      </c>
      <c r="N1411">
        <v>3</v>
      </c>
      <c r="O1411" s="28">
        <f t="shared" si="43"/>
        <v>0</v>
      </c>
      <c r="P1411" s="29" t="str">
        <f t="shared" si="44"/>
        <v>EV &amp; ED</v>
      </c>
    </row>
    <row r="1412" spans="1:16" x14ac:dyDescent="0.4">
      <c r="A1412" t="s">
        <v>145</v>
      </c>
      <c r="B1412" t="s">
        <v>147</v>
      </c>
      <c r="C1412" t="s">
        <v>121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145</v>
      </c>
      <c r="B1413" t="s">
        <v>147</v>
      </c>
      <c r="C1413" t="s">
        <v>121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145</v>
      </c>
      <c r="B1414" t="s">
        <v>147</v>
      </c>
      <c r="C1414" t="s">
        <v>122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145</v>
      </c>
      <c r="B1415" t="s">
        <v>147</v>
      </c>
      <c r="C1415" t="s">
        <v>122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145</v>
      </c>
      <c r="B1416" t="s">
        <v>147</v>
      </c>
      <c r="C1416" t="s">
        <v>122</v>
      </c>
      <c r="D1416" t="s">
        <v>16</v>
      </c>
      <c r="E1416">
        <v>78</v>
      </c>
      <c r="F1416">
        <v>78</v>
      </c>
      <c r="G1416">
        <v>0</v>
      </c>
      <c r="H1416">
        <v>22</v>
      </c>
      <c r="I1416">
        <v>0</v>
      </c>
      <c r="J1416">
        <v>22</v>
      </c>
      <c r="K1416">
        <v>22</v>
      </c>
      <c r="L1416">
        <v>0</v>
      </c>
      <c r="M1416">
        <v>0</v>
      </c>
      <c r="N1416">
        <v>2</v>
      </c>
      <c r="O1416" s="28">
        <f t="shared" si="45"/>
        <v>0</v>
      </c>
      <c r="P1416" s="29" t="str">
        <f t="shared" si="46"/>
        <v>EV &amp; ED</v>
      </c>
    </row>
    <row r="1417" spans="1:16" x14ac:dyDescent="0.4">
      <c r="A1417" t="s">
        <v>145</v>
      </c>
      <c r="B1417" t="s">
        <v>147</v>
      </c>
      <c r="C1417" t="s">
        <v>122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145</v>
      </c>
      <c r="B1418" t="s">
        <v>147</v>
      </c>
      <c r="C1418" t="s">
        <v>122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145</v>
      </c>
      <c r="B1419" t="s">
        <v>147</v>
      </c>
      <c r="C1419" t="s">
        <v>123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145</v>
      </c>
      <c r="B1420" t="s">
        <v>147</v>
      </c>
      <c r="C1420" t="s">
        <v>123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145</v>
      </c>
      <c r="B1421" t="s">
        <v>147</v>
      </c>
      <c r="C1421" t="s">
        <v>123</v>
      </c>
      <c r="D1421" t="s">
        <v>16</v>
      </c>
      <c r="E1421">
        <v>27</v>
      </c>
      <c r="F1421">
        <v>27</v>
      </c>
      <c r="G1421">
        <v>0</v>
      </c>
      <c r="H1421">
        <v>2</v>
      </c>
      <c r="I1421">
        <v>0</v>
      </c>
      <c r="J1421">
        <v>2</v>
      </c>
      <c r="K1421">
        <v>2</v>
      </c>
      <c r="L1421">
        <v>0</v>
      </c>
      <c r="M1421">
        <v>0</v>
      </c>
      <c r="N1421">
        <v>0</v>
      </c>
      <c r="O1421" s="28">
        <f t="shared" si="45"/>
        <v>0</v>
      </c>
      <c r="P1421" s="29" t="str">
        <f t="shared" si="46"/>
        <v>EV &amp; ED</v>
      </c>
    </row>
    <row r="1422" spans="1:16" x14ac:dyDescent="0.4">
      <c r="A1422" t="s">
        <v>145</v>
      </c>
      <c r="B1422" t="s">
        <v>147</v>
      </c>
      <c r="C1422" t="s">
        <v>123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145</v>
      </c>
      <c r="B1423" t="s">
        <v>147</v>
      </c>
      <c r="C1423" t="s">
        <v>123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145</v>
      </c>
      <c r="B1424" t="s">
        <v>147</v>
      </c>
      <c r="C1424" t="s">
        <v>124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145</v>
      </c>
      <c r="B1425" t="s">
        <v>147</v>
      </c>
      <c r="C1425" t="s">
        <v>124</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145</v>
      </c>
      <c r="B1426" t="s">
        <v>147</v>
      </c>
      <c r="C1426" t="s">
        <v>124</v>
      </c>
      <c r="D1426" t="s">
        <v>16</v>
      </c>
      <c r="E1426">
        <v>71</v>
      </c>
      <c r="F1426">
        <v>71</v>
      </c>
      <c r="G1426">
        <v>0</v>
      </c>
      <c r="H1426">
        <v>11</v>
      </c>
      <c r="I1426">
        <v>3</v>
      </c>
      <c r="J1426">
        <v>14</v>
      </c>
      <c r="K1426">
        <v>14</v>
      </c>
      <c r="L1426">
        <v>0</v>
      </c>
      <c r="M1426">
        <v>0</v>
      </c>
      <c r="N1426">
        <v>0</v>
      </c>
      <c r="O1426" s="28">
        <f t="shared" si="45"/>
        <v>0</v>
      </c>
      <c r="P1426" s="29" t="str">
        <f t="shared" si="46"/>
        <v>EV &amp; ED</v>
      </c>
    </row>
    <row r="1427" spans="1:16" x14ac:dyDescent="0.4">
      <c r="A1427" t="s">
        <v>145</v>
      </c>
      <c r="B1427" t="s">
        <v>147</v>
      </c>
      <c r="C1427" t="s">
        <v>124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145</v>
      </c>
      <c r="B1428" t="s">
        <v>147</v>
      </c>
      <c r="C1428" t="s">
        <v>124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145</v>
      </c>
      <c r="B1429" t="s">
        <v>147</v>
      </c>
      <c r="C1429" t="s">
        <v>125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145</v>
      </c>
      <c r="B1430" t="s">
        <v>147</v>
      </c>
      <c r="C1430" t="s">
        <v>125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145</v>
      </c>
      <c r="B1431" t="s">
        <v>147</v>
      </c>
      <c r="C1431" t="s">
        <v>125</v>
      </c>
      <c r="D1431" t="s">
        <v>16</v>
      </c>
      <c r="E1431">
        <v>353</v>
      </c>
      <c r="F1431">
        <v>353</v>
      </c>
      <c r="G1431">
        <v>0</v>
      </c>
      <c r="H1431">
        <v>64</v>
      </c>
      <c r="I1431">
        <v>2</v>
      </c>
      <c r="J1431">
        <v>66</v>
      </c>
      <c r="K1431">
        <v>66</v>
      </c>
      <c r="L1431">
        <v>0</v>
      </c>
      <c r="M1431">
        <v>0</v>
      </c>
      <c r="N1431">
        <v>9</v>
      </c>
      <c r="O1431" s="28">
        <f t="shared" si="45"/>
        <v>0</v>
      </c>
      <c r="P1431" s="29" t="str">
        <f t="shared" si="46"/>
        <v>EV &amp; ED</v>
      </c>
    </row>
    <row r="1432" spans="1:16" x14ac:dyDescent="0.4">
      <c r="A1432" t="s">
        <v>145</v>
      </c>
      <c r="B1432" t="s">
        <v>147</v>
      </c>
      <c r="C1432" t="s">
        <v>125</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145</v>
      </c>
      <c r="B1433" t="s">
        <v>147</v>
      </c>
      <c r="C1433" t="s">
        <v>125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145</v>
      </c>
      <c r="B1434" t="s">
        <v>147</v>
      </c>
      <c r="C1434" t="s">
        <v>126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145</v>
      </c>
      <c r="B1435" t="s">
        <v>147</v>
      </c>
      <c r="C1435" t="s">
        <v>126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145</v>
      </c>
      <c r="B1436" t="s">
        <v>147</v>
      </c>
      <c r="C1436" t="s">
        <v>126</v>
      </c>
      <c r="D1436" t="s">
        <v>16</v>
      </c>
      <c r="E1436">
        <v>69</v>
      </c>
      <c r="F1436">
        <v>69</v>
      </c>
      <c r="G1436">
        <v>0</v>
      </c>
      <c r="H1436">
        <v>13</v>
      </c>
      <c r="I1436">
        <v>0</v>
      </c>
      <c r="J1436">
        <v>13</v>
      </c>
      <c r="K1436">
        <v>13</v>
      </c>
      <c r="L1436">
        <v>0</v>
      </c>
      <c r="M1436">
        <v>0</v>
      </c>
      <c r="N1436">
        <v>4</v>
      </c>
      <c r="O1436" s="28">
        <f t="shared" si="45"/>
        <v>0</v>
      </c>
      <c r="P1436" s="29" t="str">
        <f t="shared" si="46"/>
        <v>EV &amp; ED</v>
      </c>
    </row>
    <row r="1437" spans="1:16" x14ac:dyDescent="0.4">
      <c r="A1437" t="s">
        <v>145</v>
      </c>
      <c r="B1437" t="s">
        <v>147</v>
      </c>
      <c r="C1437" t="s">
        <v>126</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145</v>
      </c>
      <c r="B1438" t="s">
        <v>147</v>
      </c>
      <c r="C1438" t="s">
        <v>126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145</v>
      </c>
      <c r="B1439" t="s">
        <v>147</v>
      </c>
      <c r="C1439" t="s">
        <v>127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145</v>
      </c>
      <c r="B1440" t="s">
        <v>147</v>
      </c>
      <c r="C1440" t="s">
        <v>127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145</v>
      </c>
      <c r="B1441" t="s">
        <v>147</v>
      </c>
      <c r="C1441" t="s">
        <v>127</v>
      </c>
      <c r="D1441" t="s">
        <v>16</v>
      </c>
      <c r="E1441">
        <v>137</v>
      </c>
      <c r="F1441">
        <v>137</v>
      </c>
      <c r="G1441">
        <v>0</v>
      </c>
      <c r="H1441">
        <v>48</v>
      </c>
      <c r="I1441">
        <v>0</v>
      </c>
      <c r="J1441">
        <v>48</v>
      </c>
      <c r="K1441">
        <v>48</v>
      </c>
      <c r="L1441">
        <v>0</v>
      </c>
      <c r="M1441">
        <v>0</v>
      </c>
      <c r="N1441">
        <v>2</v>
      </c>
      <c r="O1441" s="28">
        <f t="shared" si="45"/>
        <v>0</v>
      </c>
      <c r="P1441" s="29" t="str">
        <f t="shared" si="46"/>
        <v>EV &amp; ED</v>
      </c>
    </row>
    <row r="1442" spans="1:16" x14ac:dyDescent="0.4">
      <c r="A1442" t="s">
        <v>145</v>
      </c>
      <c r="B1442" t="s">
        <v>147</v>
      </c>
      <c r="C1442" t="s">
        <v>127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145</v>
      </c>
      <c r="B1443" t="s">
        <v>147</v>
      </c>
      <c r="C1443" t="s">
        <v>127</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145</v>
      </c>
      <c r="B1444" t="s">
        <v>147</v>
      </c>
      <c r="C1444" t="s">
        <v>128</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145</v>
      </c>
      <c r="B1445" t="s">
        <v>147</v>
      </c>
      <c r="C1445" t="s">
        <v>128</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145</v>
      </c>
      <c r="B1446" t="s">
        <v>147</v>
      </c>
      <c r="C1446" t="s">
        <v>128</v>
      </c>
      <c r="D1446" t="s">
        <v>16</v>
      </c>
      <c r="E1446">
        <v>99</v>
      </c>
      <c r="F1446">
        <v>99</v>
      </c>
      <c r="G1446">
        <v>0</v>
      </c>
      <c r="H1446">
        <v>30</v>
      </c>
      <c r="I1446">
        <v>2</v>
      </c>
      <c r="J1446">
        <v>32</v>
      </c>
      <c r="K1446">
        <v>32</v>
      </c>
      <c r="L1446">
        <v>0</v>
      </c>
      <c r="M1446">
        <v>0</v>
      </c>
      <c r="N1446">
        <v>0</v>
      </c>
      <c r="O1446" s="28">
        <f t="shared" si="45"/>
        <v>0</v>
      </c>
      <c r="P1446" s="29" t="str">
        <f t="shared" si="46"/>
        <v>EV &amp; ED</v>
      </c>
    </row>
    <row r="1447" spans="1:16" x14ac:dyDescent="0.4">
      <c r="A1447" t="s">
        <v>145</v>
      </c>
      <c r="B1447" t="s">
        <v>147</v>
      </c>
      <c r="C1447" t="s">
        <v>128</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145</v>
      </c>
      <c r="B1448" t="s">
        <v>147</v>
      </c>
      <c r="C1448" t="s">
        <v>128</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145</v>
      </c>
      <c r="B1449" t="s">
        <v>147</v>
      </c>
      <c r="C1449" t="s">
        <v>129</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145</v>
      </c>
      <c r="B1450" t="s">
        <v>147</v>
      </c>
      <c r="C1450" t="s">
        <v>129</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145</v>
      </c>
      <c r="B1451" t="s">
        <v>147</v>
      </c>
      <c r="C1451" t="s">
        <v>129</v>
      </c>
      <c r="D1451" t="s">
        <v>16</v>
      </c>
      <c r="E1451">
        <v>202</v>
      </c>
      <c r="F1451">
        <v>202</v>
      </c>
      <c r="G1451">
        <v>0</v>
      </c>
      <c r="H1451">
        <v>35</v>
      </c>
      <c r="I1451">
        <v>4</v>
      </c>
      <c r="J1451">
        <v>39</v>
      </c>
      <c r="K1451">
        <v>39</v>
      </c>
      <c r="L1451">
        <v>0</v>
      </c>
      <c r="M1451">
        <v>0</v>
      </c>
      <c r="N1451">
        <v>2</v>
      </c>
      <c r="O1451" s="28">
        <f t="shared" si="45"/>
        <v>0</v>
      </c>
      <c r="P1451" s="29" t="str">
        <f t="shared" si="46"/>
        <v>EV &amp; ED</v>
      </c>
    </row>
    <row r="1452" spans="1:16" x14ac:dyDescent="0.4">
      <c r="A1452" t="s">
        <v>145</v>
      </c>
      <c r="B1452" t="s">
        <v>147</v>
      </c>
      <c r="C1452" t="s">
        <v>129</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145</v>
      </c>
      <c r="B1453" t="s">
        <v>147</v>
      </c>
      <c r="C1453" t="s">
        <v>129</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145</v>
      </c>
      <c r="B1454" t="s">
        <v>147</v>
      </c>
      <c r="C1454" t="s">
        <v>130</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145</v>
      </c>
      <c r="B1455" t="s">
        <v>147</v>
      </c>
      <c r="C1455" t="s">
        <v>130</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145</v>
      </c>
      <c r="B1456" t="s">
        <v>147</v>
      </c>
      <c r="C1456" t="s">
        <v>130</v>
      </c>
      <c r="D1456" t="s">
        <v>16</v>
      </c>
      <c r="E1456">
        <v>299</v>
      </c>
      <c r="F1456">
        <v>299</v>
      </c>
      <c r="G1456">
        <v>0</v>
      </c>
      <c r="H1456">
        <v>134</v>
      </c>
      <c r="I1456">
        <v>1</v>
      </c>
      <c r="J1456">
        <v>135</v>
      </c>
      <c r="K1456">
        <v>135</v>
      </c>
      <c r="L1456">
        <v>0</v>
      </c>
      <c r="M1456">
        <v>0</v>
      </c>
      <c r="N1456">
        <v>7</v>
      </c>
      <c r="O1456" s="28">
        <f t="shared" si="45"/>
        <v>0</v>
      </c>
      <c r="P1456" s="29" t="str">
        <f t="shared" si="46"/>
        <v>EV &amp; ED</v>
      </c>
    </row>
    <row r="1457" spans="1:16" x14ac:dyDescent="0.4">
      <c r="A1457" t="s">
        <v>145</v>
      </c>
      <c r="B1457" t="s">
        <v>147</v>
      </c>
      <c r="C1457" t="s">
        <v>130</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145</v>
      </c>
      <c r="B1458" t="s">
        <v>147</v>
      </c>
      <c r="C1458" t="s">
        <v>130</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145</v>
      </c>
      <c r="B1459" t="s">
        <v>147</v>
      </c>
      <c r="C1459" t="s">
        <v>131</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145</v>
      </c>
      <c r="B1460" t="s">
        <v>147</v>
      </c>
      <c r="C1460" t="s">
        <v>131</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145</v>
      </c>
      <c r="B1461" t="s">
        <v>147</v>
      </c>
      <c r="C1461" t="s">
        <v>131</v>
      </c>
      <c r="D1461" t="s">
        <v>16</v>
      </c>
      <c r="E1461">
        <v>303</v>
      </c>
      <c r="F1461">
        <v>303</v>
      </c>
      <c r="G1461">
        <v>0</v>
      </c>
      <c r="H1461">
        <v>201</v>
      </c>
      <c r="I1461">
        <v>2</v>
      </c>
      <c r="J1461">
        <v>203</v>
      </c>
      <c r="K1461">
        <v>203</v>
      </c>
      <c r="L1461">
        <v>0</v>
      </c>
      <c r="M1461">
        <v>0</v>
      </c>
      <c r="N1461">
        <v>4</v>
      </c>
      <c r="O1461" s="28">
        <f t="shared" si="45"/>
        <v>0</v>
      </c>
      <c r="P1461" s="29" t="str">
        <f t="shared" si="46"/>
        <v>EV &amp; ED</v>
      </c>
    </row>
    <row r="1462" spans="1:16" x14ac:dyDescent="0.4">
      <c r="A1462" t="s">
        <v>145</v>
      </c>
      <c r="B1462" t="s">
        <v>147</v>
      </c>
      <c r="C1462" t="s">
        <v>131</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145</v>
      </c>
      <c r="B1463" t="s">
        <v>147</v>
      </c>
      <c r="C1463" t="s">
        <v>131</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145</v>
      </c>
      <c r="B1464" t="s">
        <v>147</v>
      </c>
      <c r="C1464" t="s">
        <v>132</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145</v>
      </c>
      <c r="B1465" t="s">
        <v>147</v>
      </c>
      <c r="C1465" t="s">
        <v>132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145</v>
      </c>
      <c r="B1466" t="s">
        <v>147</v>
      </c>
      <c r="C1466" t="s">
        <v>132</v>
      </c>
      <c r="D1466" t="s">
        <v>16</v>
      </c>
      <c r="E1466">
        <v>50</v>
      </c>
      <c r="F1466">
        <v>50</v>
      </c>
      <c r="G1466">
        <v>0</v>
      </c>
      <c r="H1466">
        <v>26</v>
      </c>
      <c r="I1466">
        <v>0</v>
      </c>
      <c r="J1466">
        <v>26</v>
      </c>
      <c r="K1466">
        <v>26</v>
      </c>
      <c r="L1466">
        <v>0</v>
      </c>
      <c r="M1466">
        <v>0</v>
      </c>
      <c r="N1466">
        <v>2</v>
      </c>
      <c r="O1466" s="28">
        <f t="shared" si="45"/>
        <v>0</v>
      </c>
      <c r="P1466" s="29" t="str">
        <f t="shared" si="46"/>
        <v>EV &amp; ED</v>
      </c>
    </row>
    <row r="1467" spans="1:16" x14ac:dyDescent="0.4">
      <c r="A1467" t="s">
        <v>145</v>
      </c>
      <c r="B1467" t="s">
        <v>147</v>
      </c>
      <c r="C1467" t="s">
        <v>132</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145</v>
      </c>
      <c r="B1468" t="s">
        <v>147</v>
      </c>
      <c r="C1468" t="s">
        <v>132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145</v>
      </c>
      <c r="B1469" t="s">
        <v>147</v>
      </c>
      <c r="C1469" t="s">
        <v>133</v>
      </c>
      <c r="D1469" t="s">
        <v>14</v>
      </c>
      <c r="E1469">
        <v>306</v>
      </c>
      <c r="F1469">
        <v>306</v>
      </c>
      <c r="G1469">
        <v>0</v>
      </c>
      <c r="H1469">
        <v>86</v>
      </c>
      <c r="I1469">
        <v>0</v>
      </c>
      <c r="J1469">
        <v>86</v>
      </c>
      <c r="K1469">
        <v>86</v>
      </c>
      <c r="L1469">
        <v>0</v>
      </c>
      <c r="M1469">
        <v>0</v>
      </c>
      <c r="N1469">
        <v>16</v>
      </c>
      <c r="O1469" s="28">
        <f t="shared" si="45"/>
        <v>0</v>
      </c>
      <c r="P1469" s="29" t="str">
        <f t="shared" si="46"/>
        <v>AB &amp; PROV</v>
      </c>
    </row>
    <row r="1470" spans="1:16" x14ac:dyDescent="0.4">
      <c r="A1470" t="s">
        <v>145</v>
      </c>
      <c r="B1470" t="s">
        <v>147</v>
      </c>
      <c r="C1470" t="s">
        <v>133</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145</v>
      </c>
      <c r="B1471" t="s">
        <v>147</v>
      </c>
      <c r="C1471" t="s">
        <v>133</v>
      </c>
      <c r="D1471" t="s">
        <v>16</v>
      </c>
      <c r="E1471">
        <v>0</v>
      </c>
      <c r="F1471">
        <v>0</v>
      </c>
      <c r="G1471">
        <v>0</v>
      </c>
      <c r="H1471">
        <v>0</v>
      </c>
      <c r="I1471">
        <v>0</v>
      </c>
      <c r="J1471">
        <v>0</v>
      </c>
      <c r="K1471">
        <v>0</v>
      </c>
      <c r="L1471">
        <v>0</v>
      </c>
      <c r="M1471">
        <v>0</v>
      </c>
      <c r="N1471">
        <v>0</v>
      </c>
      <c r="O1471" s="28">
        <f t="shared" si="45"/>
        <v>0</v>
      </c>
      <c r="P1471" s="29" t="str">
        <f t="shared" si="46"/>
        <v>EV &amp; ED</v>
      </c>
    </row>
    <row r="1472" spans="1:16" x14ac:dyDescent="0.4">
      <c r="A1472" t="s">
        <v>145</v>
      </c>
      <c r="B1472" t="s">
        <v>147</v>
      </c>
      <c r="C1472" t="s">
        <v>133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145</v>
      </c>
      <c r="B1473" t="s">
        <v>147</v>
      </c>
      <c r="C1473" t="s">
        <v>133</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145</v>
      </c>
      <c r="B1474" t="s">
        <v>147</v>
      </c>
      <c r="C1474" t="s">
        <v>134</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145</v>
      </c>
      <c r="B1475" t="s">
        <v>147</v>
      </c>
      <c r="C1475" t="s">
        <v>134</v>
      </c>
      <c r="D1475" t="s">
        <v>15</v>
      </c>
      <c r="E1475">
        <v>90</v>
      </c>
      <c r="F1475">
        <v>90</v>
      </c>
      <c r="G1475">
        <v>0</v>
      </c>
      <c r="H1475">
        <v>41</v>
      </c>
      <c r="I1475">
        <v>0</v>
      </c>
      <c r="J1475">
        <v>41</v>
      </c>
      <c r="K1475">
        <v>40</v>
      </c>
      <c r="L1475">
        <v>1</v>
      </c>
      <c r="M1475">
        <v>0</v>
      </c>
      <c r="N1475">
        <v>1</v>
      </c>
      <c r="O1475" s="28">
        <f t="shared" si="45"/>
        <v>1</v>
      </c>
      <c r="P1475" s="29" t="str">
        <f t="shared" si="46"/>
        <v>AB &amp; PROV</v>
      </c>
    </row>
    <row r="1476" spans="1:16" x14ac:dyDescent="0.4">
      <c r="A1476" t="s">
        <v>145</v>
      </c>
      <c r="B1476" t="s">
        <v>147</v>
      </c>
      <c r="C1476" t="s">
        <v>134</v>
      </c>
      <c r="D1476" t="s">
        <v>16</v>
      </c>
      <c r="E1476">
        <v>0</v>
      </c>
      <c r="F1476">
        <v>0</v>
      </c>
      <c r="G1476">
        <v>0</v>
      </c>
      <c r="H1476">
        <v>0</v>
      </c>
      <c r="I1476">
        <v>0</v>
      </c>
      <c r="J1476">
        <v>0</v>
      </c>
      <c r="K1476">
        <v>0</v>
      </c>
      <c r="L1476">
        <v>0</v>
      </c>
      <c r="M1476">
        <v>0</v>
      </c>
      <c r="N1476">
        <v>0</v>
      </c>
      <c r="O1476" s="28">
        <f t="shared" si="45"/>
        <v>0</v>
      </c>
      <c r="P1476" s="29" t="str">
        <f t="shared" si="46"/>
        <v>EV &amp; ED</v>
      </c>
    </row>
    <row r="1477" spans="1:16" x14ac:dyDescent="0.4">
      <c r="A1477" t="s">
        <v>145</v>
      </c>
      <c r="B1477" t="s">
        <v>147</v>
      </c>
      <c r="C1477" t="s">
        <v>134</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145</v>
      </c>
      <c r="B1478" t="s">
        <v>147</v>
      </c>
      <c r="C1478" t="s">
        <v>134</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145</v>
      </c>
      <c r="B1479" t="s">
        <v>147</v>
      </c>
      <c r="C1479" t="s">
        <v>135</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145</v>
      </c>
      <c r="B1480" t="s">
        <v>147</v>
      </c>
      <c r="C1480" t="s">
        <v>135</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145</v>
      </c>
      <c r="B1481" t="s">
        <v>147</v>
      </c>
      <c r="C1481" t="s">
        <v>135</v>
      </c>
      <c r="D1481" t="s">
        <v>16</v>
      </c>
      <c r="E1481">
        <v>0</v>
      </c>
      <c r="F1481">
        <v>0</v>
      </c>
      <c r="G1481">
        <v>0</v>
      </c>
      <c r="H1481">
        <v>0</v>
      </c>
      <c r="I1481">
        <v>0</v>
      </c>
      <c r="J1481">
        <v>0</v>
      </c>
      <c r="K1481">
        <v>0</v>
      </c>
      <c r="L1481">
        <v>0</v>
      </c>
      <c r="M1481">
        <v>0</v>
      </c>
      <c r="N1481">
        <v>0</v>
      </c>
      <c r="O1481" s="28">
        <f t="shared" si="47"/>
        <v>0</v>
      </c>
      <c r="P1481" s="29" t="str">
        <f t="shared" si="48"/>
        <v>EV &amp; ED</v>
      </c>
    </row>
    <row r="1482" spans="1:16" x14ac:dyDescent="0.4">
      <c r="A1482" t="s">
        <v>145</v>
      </c>
      <c r="B1482" t="s">
        <v>147</v>
      </c>
      <c r="C1482" t="s">
        <v>135</v>
      </c>
      <c r="D1482" t="s">
        <v>17</v>
      </c>
      <c r="E1482">
        <v>2593</v>
      </c>
      <c r="F1482">
        <v>2593</v>
      </c>
      <c r="G1482">
        <v>0</v>
      </c>
      <c r="H1482">
        <v>1080</v>
      </c>
      <c r="I1482">
        <v>6</v>
      </c>
      <c r="J1482">
        <v>1086</v>
      </c>
      <c r="K1482">
        <v>1088</v>
      </c>
      <c r="L1482">
        <v>-2</v>
      </c>
      <c r="M1482">
        <v>0</v>
      </c>
      <c r="N1482">
        <v>63</v>
      </c>
      <c r="O1482" s="28">
        <f t="shared" si="47"/>
        <v>2</v>
      </c>
      <c r="P1482" s="29" t="str">
        <f t="shared" si="48"/>
        <v>EV &amp; ED</v>
      </c>
    </row>
    <row r="1483" spans="1:16" x14ac:dyDescent="0.4">
      <c r="A1483" t="s">
        <v>145</v>
      </c>
      <c r="B1483" t="s">
        <v>147</v>
      </c>
      <c r="C1483" t="s">
        <v>135</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145</v>
      </c>
      <c r="B1484" t="s">
        <v>147</v>
      </c>
      <c r="C1484" t="s">
        <v>136</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145</v>
      </c>
      <c r="B1485" t="s">
        <v>147</v>
      </c>
      <c r="C1485" t="s">
        <v>136</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145</v>
      </c>
      <c r="B1486" t="s">
        <v>147</v>
      </c>
      <c r="C1486" t="s">
        <v>136</v>
      </c>
      <c r="D1486" t="s">
        <v>16</v>
      </c>
      <c r="E1486">
        <v>0</v>
      </c>
      <c r="F1486">
        <v>0</v>
      </c>
      <c r="G1486">
        <v>0</v>
      </c>
      <c r="H1486">
        <v>0</v>
      </c>
      <c r="I1486">
        <v>0</v>
      </c>
      <c r="J1486">
        <v>0</v>
      </c>
      <c r="K1486">
        <v>0</v>
      </c>
      <c r="L1486">
        <v>0</v>
      </c>
      <c r="M1486">
        <v>0</v>
      </c>
      <c r="N1486">
        <v>0</v>
      </c>
      <c r="O1486" s="28">
        <f t="shared" si="47"/>
        <v>0</v>
      </c>
      <c r="P1486" s="29" t="str">
        <f t="shared" si="48"/>
        <v>EV &amp; ED</v>
      </c>
    </row>
    <row r="1487" spans="1:16" x14ac:dyDescent="0.4">
      <c r="A1487" t="s">
        <v>145</v>
      </c>
      <c r="B1487" t="s">
        <v>147</v>
      </c>
      <c r="C1487" t="s">
        <v>136</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145</v>
      </c>
      <c r="B1488" t="s">
        <v>147</v>
      </c>
      <c r="C1488" t="s">
        <v>136</v>
      </c>
      <c r="D1488" t="s">
        <v>18</v>
      </c>
      <c r="E1488">
        <v>657</v>
      </c>
      <c r="F1488">
        <v>657</v>
      </c>
      <c r="G1488">
        <v>0</v>
      </c>
      <c r="H1488">
        <v>105</v>
      </c>
      <c r="I1488">
        <v>1</v>
      </c>
      <c r="J1488">
        <v>106</v>
      </c>
      <c r="K1488">
        <v>106</v>
      </c>
      <c r="L1488">
        <v>0</v>
      </c>
      <c r="M1488">
        <v>1</v>
      </c>
      <c r="N1488">
        <v>463</v>
      </c>
      <c r="O1488" s="28">
        <f t="shared" si="47"/>
        <v>0</v>
      </c>
      <c r="P1488" s="29" t="str">
        <f t="shared" si="48"/>
        <v>AB &amp; PROV</v>
      </c>
    </row>
    <row r="1489" spans="1:16" x14ac:dyDescent="0.4">
      <c r="A1489" t="s">
        <v>145</v>
      </c>
      <c r="B1489" t="s">
        <v>148</v>
      </c>
      <c r="C1489" t="s">
        <v>110</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145</v>
      </c>
      <c r="B1490" t="s">
        <v>148</v>
      </c>
      <c r="C1490" t="s">
        <v>110</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145</v>
      </c>
      <c r="B1491" t="s">
        <v>148</v>
      </c>
      <c r="C1491" t="s">
        <v>110</v>
      </c>
      <c r="D1491" t="s">
        <v>16</v>
      </c>
      <c r="E1491">
        <v>270</v>
      </c>
      <c r="F1491">
        <v>270</v>
      </c>
      <c r="G1491">
        <v>0</v>
      </c>
      <c r="H1491">
        <v>7</v>
      </c>
      <c r="I1491">
        <v>0</v>
      </c>
      <c r="J1491">
        <v>7</v>
      </c>
      <c r="K1491">
        <v>7</v>
      </c>
      <c r="L1491">
        <v>0</v>
      </c>
      <c r="M1491">
        <v>0</v>
      </c>
      <c r="N1491">
        <v>6</v>
      </c>
      <c r="O1491" s="28">
        <f t="shared" si="47"/>
        <v>0</v>
      </c>
      <c r="P1491" s="29" t="str">
        <f t="shared" si="48"/>
        <v>EV &amp; ED</v>
      </c>
    </row>
    <row r="1492" spans="1:16" x14ac:dyDescent="0.4">
      <c r="A1492" t="s">
        <v>145</v>
      </c>
      <c r="B1492" t="s">
        <v>148</v>
      </c>
      <c r="C1492" t="s">
        <v>110</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145</v>
      </c>
      <c r="B1493" t="s">
        <v>148</v>
      </c>
      <c r="C1493" t="s">
        <v>110</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145</v>
      </c>
      <c r="B1494" t="s">
        <v>148</v>
      </c>
      <c r="C1494" t="s">
        <v>111</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145</v>
      </c>
      <c r="B1495" t="s">
        <v>148</v>
      </c>
      <c r="C1495" t="s">
        <v>111</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145</v>
      </c>
      <c r="B1496" t="s">
        <v>148</v>
      </c>
      <c r="C1496" t="s">
        <v>111</v>
      </c>
      <c r="D1496" t="s">
        <v>16</v>
      </c>
      <c r="E1496">
        <v>616</v>
      </c>
      <c r="F1496">
        <v>616</v>
      </c>
      <c r="G1496">
        <v>0</v>
      </c>
      <c r="H1496">
        <v>13</v>
      </c>
      <c r="I1496">
        <v>0</v>
      </c>
      <c r="J1496">
        <v>13</v>
      </c>
      <c r="K1496">
        <v>13</v>
      </c>
      <c r="L1496">
        <v>0</v>
      </c>
      <c r="M1496">
        <v>0</v>
      </c>
      <c r="N1496">
        <v>13</v>
      </c>
      <c r="O1496" s="28">
        <f t="shared" si="47"/>
        <v>0</v>
      </c>
      <c r="P1496" s="29" t="str">
        <f t="shared" si="48"/>
        <v>EV &amp; ED</v>
      </c>
    </row>
    <row r="1497" spans="1:16" x14ac:dyDescent="0.4">
      <c r="A1497" t="s">
        <v>145</v>
      </c>
      <c r="B1497" t="s">
        <v>148</v>
      </c>
      <c r="C1497" t="s">
        <v>111</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145</v>
      </c>
      <c r="B1498" t="s">
        <v>148</v>
      </c>
      <c r="C1498" t="s">
        <v>111</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145</v>
      </c>
      <c r="B1499" t="s">
        <v>148</v>
      </c>
      <c r="C1499" t="s">
        <v>112</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145</v>
      </c>
      <c r="B1500" t="s">
        <v>148</v>
      </c>
      <c r="C1500" t="s">
        <v>112</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145</v>
      </c>
      <c r="B1501" t="s">
        <v>148</v>
      </c>
      <c r="C1501" t="s">
        <v>112</v>
      </c>
      <c r="D1501" t="s">
        <v>16</v>
      </c>
      <c r="E1501">
        <v>136</v>
      </c>
      <c r="F1501">
        <v>136</v>
      </c>
      <c r="G1501">
        <v>0</v>
      </c>
      <c r="H1501">
        <v>1</v>
      </c>
      <c r="I1501">
        <v>0</v>
      </c>
      <c r="J1501">
        <v>1</v>
      </c>
      <c r="K1501">
        <v>1</v>
      </c>
      <c r="L1501">
        <v>0</v>
      </c>
      <c r="M1501">
        <v>0</v>
      </c>
      <c r="N1501">
        <v>5</v>
      </c>
      <c r="O1501" s="28">
        <f t="shared" si="47"/>
        <v>0</v>
      </c>
      <c r="P1501" s="29" t="str">
        <f t="shared" si="48"/>
        <v>EV &amp; ED</v>
      </c>
    </row>
    <row r="1502" spans="1:16" x14ac:dyDescent="0.4">
      <c r="A1502" t="s">
        <v>145</v>
      </c>
      <c r="B1502" t="s">
        <v>148</v>
      </c>
      <c r="C1502" t="s">
        <v>112</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145</v>
      </c>
      <c r="B1503" t="s">
        <v>148</v>
      </c>
      <c r="C1503" t="s">
        <v>112</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145</v>
      </c>
      <c r="B1504" t="s">
        <v>148</v>
      </c>
      <c r="C1504" t="s">
        <v>113</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145</v>
      </c>
      <c r="B1505" t="s">
        <v>148</v>
      </c>
      <c r="C1505" t="s">
        <v>113</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145</v>
      </c>
      <c r="B1506" t="s">
        <v>148</v>
      </c>
      <c r="C1506" t="s">
        <v>113</v>
      </c>
      <c r="D1506" t="s">
        <v>16</v>
      </c>
      <c r="E1506">
        <v>139</v>
      </c>
      <c r="F1506">
        <v>139</v>
      </c>
      <c r="G1506">
        <v>0</v>
      </c>
      <c r="H1506">
        <v>2</v>
      </c>
      <c r="I1506">
        <v>0</v>
      </c>
      <c r="J1506">
        <v>2</v>
      </c>
      <c r="K1506">
        <v>2</v>
      </c>
      <c r="L1506">
        <v>0</v>
      </c>
      <c r="M1506">
        <v>0</v>
      </c>
      <c r="N1506">
        <v>4</v>
      </c>
      <c r="O1506" s="28">
        <f t="shared" si="47"/>
        <v>0</v>
      </c>
      <c r="P1506" s="29" t="str">
        <f t="shared" si="48"/>
        <v>EV &amp; ED</v>
      </c>
    </row>
    <row r="1507" spans="1:16" x14ac:dyDescent="0.4">
      <c r="A1507" t="s">
        <v>145</v>
      </c>
      <c r="B1507" t="s">
        <v>148</v>
      </c>
      <c r="C1507" t="s">
        <v>113</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145</v>
      </c>
      <c r="B1508" t="s">
        <v>148</v>
      </c>
      <c r="C1508" t="s">
        <v>113</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145</v>
      </c>
      <c r="B1509" t="s">
        <v>148</v>
      </c>
      <c r="C1509" t="s">
        <v>114</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145</v>
      </c>
      <c r="B1510" t="s">
        <v>148</v>
      </c>
      <c r="C1510" t="s">
        <v>114</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145</v>
      </c>
      <c r="B1511" t="s">
        <v>148</v>
      </c>
      <c r="C1511" t="s">
        <v>114</v>
      </c>
      <c r="D1511" t="s">
        <v>16</v>
      </c>
      <c r="E1511">
        <v>562</v>
      </c>
      <c r="F1511">
        <v>562</v>
      </c>
      <c r="G1511">
        <v>0</v>
      </c>
      <c r="H1511">
        <v>8</v>
      </c>
      <c r="I1511">
        <v>0</v>
      </c>
      <c r="J1511">
        <v>8</v>
      </c>
      <c r="K1511">
        <v>8</v>
      </c>
      <c r="L1511">
        <v>0</v>
      </c>
      <c r="M1511">
        <v>0</v>
      </c>
      <c r="N1511">
        <v>13</v>
      </c>
      <c r="O1511" s="28">
        <f t="shared" si="47"/>
        <v>0</v>
      </c>
      <c r="P1511" s="29" t="str">
        <f t="shared" si="48"/>
        <v>EV &amp; ED</v>
      </c>
    </row>
    <row r="1512" spans="1:16" x14ac:dyDescent="0.4">
      <c r="A1512" t="s">
        <v>145</v>
      </c>
      <c r="B1512" t="s">
        <v>148</v>
      </c>
      <c r="C1512" t="s">
        <v>114</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145</v>
      </c>
      <c r="B1513" t="s">
        <v>148</v>
      </c>
      <c r="C1513" t="s">
        <v>114</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145</v>
      </c>
      <c r="B1514" t="s">
        <v>148</v>
      </c>
      <c r="C1514" t="s">
        <v>115</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145</v>
      </c>
      <c r="B1515" t="s">
        <v>148</v>
      </c>
      <c r="C1515" t="s">
        <v>115</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145</v>
      </c>
      <c r="B1516" t="s">
        <v>148</v>
      </c>
      <c r="C1516" t="s">
        <v>115</v>
      </c>
      <c r="D1516" t="s">
        <v>16</v>
      </c>
      <c r="E1516">
        <v>363</v>
      </c>
      <c r="F1516">
        <v>363</v>
      </c>
      <c r="G1516">
        <v>0</v>
      </c>
      <c r="H1516">
        <v>10</v>
      </c>
      <c r="I1516">
        <v>0</v>
      </c>
      <c r="J1516">
        <v>10</v>
      </c>
      <c r="K1516">
        <v>10</v>
      </c>
      <c r="L1516">
        <v>0</v>
      </c>
      <c r="M1516">
        <v>0</v>
      </c>
      <c r="N1516">
        <v>7</v>
      </c>
      <c r="O1516" s="28">
        <f t="shared" si="47"/>
        <v>0</v>
      </c>
      <c r="P1516" s="29" t="str">
        <f t="shared" si="48"/>
        <v>EV &amp; ED</v>
      </c>
    </row>
    <row r="1517" spans="1:16" x14ac:dyDescent="0.4">
      <c r="A1517" t="s">
        <v>145</v>
      </c>
      <c r="B1517" t="s">
        <v>148</v>
      </c>
      <c r="C1517" t="s">
        <v>115</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145</v>
      </c>
      <c r="B1518" t="s">
        <v>148</v>
      </c>
      <c r="C1518" t="s">
        <v>115</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145</v>
      </c>
      <c r="B1519" t="s">
        <v>148</v>
      </c>
      <c r="C1519" t="s">
        <v>116</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145</v>
      </c>
      <c r="B1520" t="s">
        <v>148</v>
      </c>
      <c r="C1520" t="s">
        <v>116</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145</v>
      </c>
      <c r="B1521" t="s">
        <v>148</v>
      </c>
      <c r="C1521" t="s">
        <v>116</v>
      </c>
      <c r="D1521" t="s">
        <v>16</v>
      </c>
      <c r="E1521">
        <v>372</v>
      </c>
      <c r="F1521">
        <v>372</v>
      </c>
      <c r="G1521">
        <v>0</v>
      </c>
      <c r="H1521">
        <v>11</v>
      </c>
      <c r="I1521">
        <v>0</v>
      </c>
      <c r="J1521">
        <v>11</v>
      </c>
      <c r="K1521">
        <v>11</v>
      </c>
      <c r="L1521">
        <v>0</v>
      </c>
      <c r="M1521">
        <v>0</v>
      </c>
      <c r="N1521">
        <v>5</v>
      </c>
      <c r="O1521" s="28">
        <f t="shared" si="47"/>
        <v>0</v>
      </c>
      <c r="P1521" s="29" t="str">
        <f t="shared" si="48"/>
        <v>EV &amp; ED</v>
      </c>
    </row>
    <row r="1522" spans="1:16" x14ac:dyDescent="0.4">
      <c r="A1522" t="s">
        <v>145</v>
      </c>
      <c r="B1522" t="s">
        <v>148</v>
      </c>
      <c r="C1522" t="s">
        <v>116</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145</v>
      </c>
      <c r="B1523" t="s">
        <v>148</v>
      </c>
      <c r="C1523" t="s">
        <v>116</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145</v>
      </c>
      <c r="B1524" t="s">
        <v>148</v>
      </c>
      <c r="C1524" t="s">
        <v>117</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145</v>
      </c>
      <c r="B1525" t="s">
        <v>148</v>
      </c>
      <c r="C1525" t="s">
        <v>117</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145</v>
      </c>
      <c r="B1526" t="s">
        <v>148</v>
      </c>
      <c r="C1526" t="s">
        <v>117</v>
      </c>
      <c r="D1526" t="s">
        <v>16</v>
      </c>
      <c r="E1526">
        <v>213</v>
      </c>
      <c r="F1526">
        <v>213</v>
      </c>
      <c r="G1526">
        <v>0</v>
      </c>
      <c r="H1526">
        <v>5</v>
      </c>
      <c r="I1526">
        <v>1</v>
      </c>
      <c r="J1526">
        <v>6</v>
      </c>
      <c r="K1526">
        <v>6</v>
      </c>
      <c r="L1526">
        <v>0</v>
      </c>
      <c r="M1526">
        <v>0</v>
      </c>
      <c r="N1526">
        <v>5</v>
      </c>
      <c r="O1526" s="28">
        <f t="shared" si="47"/>
        <v>0</v>
      </c>
      <c r="P1526" s="29" t="str">
        <f t="shared" si="48"/>
        <v>EV &amp; ED</v>
      </c>
    </row>
    <row r="1527" spans="1:16" x14ac:dyDescent="0.4">
      <c r="A1527" t="s">
        <v>145</v>
      </c>
      <c r="B1527" t="s">
        <v>148</v>
      </c>
      <c r="C1527" t="s">
        <v>117</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145</v>
      </c>
      <c r="B1528" t="s">
        <v>148</v>
      </c>
      <c r="C1528" t="s">
        <v>117</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145</v>
      </c>
      <c r="B1529" t="s">
        <v>148</v>
      </c>
      <c r="C1529" t="s">
        <v>118</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145</v>
      </c>
      <c r="B1530" t="s">
        <v>148</v>
      </c>
      <c r="C1530" t="s">
        <v>118</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145</v>
      </c>
      <c r="B1531" t="s">
        <v>148</v>
      </c>
      <c r="C1531" t="s">
        <v>118</v>
      </c>
      <c r="D1531" t="s">
        <v>16</v>
      </c>
      <c r="E1531">
        <v>840</v>
      </c>
      <c r="F1531">
        <v>840</v>
      </c>
      <c r="G1531">
        <v>0</v>
      </c>
      <c r="H1531">
        <v>18</v>
      </c>
      <c r="I1531">
        <v>0</v>
      </c>
      <c r="J1531">
        <v>18</v>
      </c>
      <c r="K1531">
        <v>18</v>
      </c>
      <c r="L1531">
        <v>0</v>
      </c>
      <c r="M1531">
        <v>0</v>
      </c>
      <c r="N1531">
        <v>24</v>
      </c>
      <c r="O1531" s="28">
        <f t="shared" si="47"/>
        <v>0</v>
      </c>
      <c r="P1531" s="29" t="str">
        <f t="shared" si="48"/>
        <v>EV &amp; ED</v>
      </c>
    </row>
    <row r="1532" spans="1:16" x14ac:dyDescent="0.4">
      <c r="A1532" t="s">
        <v>145</v>
      </c>
      <c r="B1532" t="s">
        <v>148</v>
      </c>
      <c r="C1532" t="s">
        <v>118</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145</v>
      </c>
      <c r="B1533" t="s">
        <v>148</v>
      </c>
      <c r="C1533" t="s">
        <v>118</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145</v>
      </c>
      <c r="B1534" t="s">
        <v>148</v>
      </c>
      <c r="C1534" t="s">
        <v>119</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145</v>
      </c>
      <c r="B1535" t="s">
        <v>148</v>
      </c>
      <c r="C1535" t="s">
        <v>119</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145</v>
      </c>
      <c r="B1536" t="s">
        <v>148</v>
      </c>
      <c r="C1536" t="s">
        <v>119</v>
      </c>
      <c r="D1536" t="s">
        <v>16</v>
      </c>
      <c r="E1536">
        <v>727</v>
      </c>
      <c r="F1536">
        <v>727</v>
      </c>
      <c r="G1536">
        <v>0</v>
      </c>
      <c r="H1536">
        <v>18</v>
      </c>
      <c r="I1536">
        <v>0</v>
      </c>
      <c r="J1536">
        <v>18</v>
      </c>
      <c r="K1536">
        <v>18</v>
      </c>
      <c r="L1536">
        <v>0</v>
      </c>
      <c r="M1536">
        <v>0</v>
      </c>
      <c r="N1536">
        <v>15</v>
      </c>
      <c r="O1536" s="28">
        <f t="shared" si="47"/>
        <v>0</v>
      </c>
      <c r="P1536" s="29" t="str">
        <f t="shared" si="48"/>
        <v>EV &amp; ED</v>
      </c>
    </row>
    <row r="1537" spans="1:16" x14ac:dyDescent="0.4">
      <c r="A1537" t="s">
        <v>145</v>
      </c>
      <c r="B1537" t="s">
        <v>148</v>
      </c>
      <c r="C1537" t="s">
        <v>119</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145</v>
      </c>
      <c r="B1538" t="s">
        <v>148</v>
      </c>
      <c r="C1538" t="s">
        <v>119</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145</v>
      </c>
      <c r="B1539" t="s">
        <v>148</v>
      </c>
      <c r="C1539" t="s">
        <v>120</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145</v>
      </c>
      <c r="B1540" t="s">
        <v>148</v>
      </c>
      <c r="C1540" t="s">
        <v>120</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145</v>
      </c>
      <c r="B1541" t="s">
        <v>148</v>
      </c>
      <c r="C1541" t="s">
        <v>120</v>
      </c>
      <c r="D1541" t="s">
        <v>16</v>
      </c>
      <c r="E1541">
        <v>243</v>
      </c>
      <c r="F1541">
        <v>243</v>
      </c>
      <c r="G1541">
        <v>0</v>
      </c>
      <c r="H1541">
        <v>2</v>
      </c>
      <c r="I1541">
        <v>0</v>
      </c>
      <c r="J1541">
        <v>2</v>
      </c>
      <c r="K1541">
        <v>2</v>
      </c>
      <c r="L1541">
        <v>0</v>
      </c>
      <c r="M1541">
        <v>0</v>
      </c>
      <c r="N1541">
        <v>4</v>
      </c>
      <c r="O1541" s="28">
        <f t="shared" ref="O1541:O1604" si="49">ABS(L1541)</f>
        <v>0</v>
      </c>
      <c r="P1541" s="29" t="str">
        <f t="shared" ref="P1541:P1604" si="50">IF(OR(D1541="EV",D1541="ED"),"EV &amp; ED","AB &amp; PROV")</f>
        <v>EV &amp; ED</v>
      </c>
    </row>
    <row r="1542" spans="1:16" x14ac:dyDescent="0.4">
      <c r="A1542" t="s">
        <v>145</v>
      </c>
      <c r="B1542" t="s">
        <v>148</v>
      </c>
      <c r="C1542" t="s">
        <v>120</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145</v>
      </c>
      <c r="B1543" t="s">
        <v>148</v>
      </c>
      <c r="C1543" t="s">
        <v>120</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145</v>
      </c>
      <c r="B1544" t="s">
        <v>148</v>
      </c>
      <c r="C1544" t="s">
        <v>121</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145</v>
      </c>
      <c r="B1545" t="s">
        <v>148</v>
      </c>
      <c r="C1545" t="s">
        <v>121</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145</v>
      </c>
      <c r="B1546" t="s">
        <v>148</v>
      </c>
      <c r="C1546" t="s">
        <v>121</v>
      </c>
      <c r="D1546" t="s">
        <v>16</v>
      </c>
      <c r="E1546">
        <v>145</v>
      </c>
      <c r="F1546">
        <v>145</v>
      </c>
      <c r="G1546">
        <v>0</v>
      </c>
      <c r="H1546">
        <v>2</v>
      </c>
      <c r="I1546">
        <v>0</v>
      </c>
      <c r="J1546">
        <v>2</v>
      </c>
      <c r="K1546">
        <v>2</v>
      </c>
      <c r="L1546">
        <v>0</v>
      </c>
      <c r="M1546">
        <v>0</v>
      </c>
      <c r="N1546">
        <v>3</v>
      </c>
      <c r="O1546" s="28">
        <f t="shared" si="49"/>
        <v>0</v>
      </c>
      <c r="P1546" s="29" t="str">
        <f t="shared" si="50"/>
        <v>EV &amp; ED</v>
      </c>
    </row>
    <row r="1547" spans="1:16" x14ac:dyDescent="0.4">
      <c r="A1547" t="s">
        <v>145</v>
      </c>
      <c r="B1547" t="s">
        <v>148</v>
      </c>
      <c r="C1547" t="s">
        <v>121</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145</v>
      </c>
      <c r="B1548" t="s">
        <v>148</v>
      </c>
      <c r="C1548" t="s">
        <v>121</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145</v>
      </c>
      <c r="B1549" t="s">
        <v>148</v>
      </c>
      <c r="C1549" t="s">
        <v>122</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145</v>
      </c>
      <c r="B1550" t="s">
        <v>148</v>
      </c>
      <c r="C1550" t="s">
        <v>122</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145</v>
      </c>
      <c r="B1551" t="s">
        <v>148</v>
      </c>
      <c r="C1551" t="s">
        <v>122</v>
      </c>
      <c r="D1551" t="s">
        <v>16</v>
      </c>
      <c r="E1551">
        <v>78</v>
      </c>
      <c r="F1551">
        <v>78</v>
      </c>
      <c r="G1551">
        <v>0</v>
      </c>
      <c r="H1551">
        <v>1</v>
      </c>
      <c r="I1551">
        <v>0</v>
      </c>
      <c r="J1551">
        <v>1</v>
      </c>
      <c r="K1551">
        <v>1</v>
      </c>
      <c r="L1551">
        <v>0</v>
      </c>
      <c r="M1551">
        <v>0</v>
      </c>
      <c r="N1551">
        <v>2</v>
      </c>
      <c r="O1551" s="28">
        <f t="shared" si="49"/>
        <v>0</v>
      </c>
      <c r="P1551" s="29" t="str">
        <f t="shared" si="50"/>
        <v>EV &amp; ED</v>
      </c>
    </row>
    <row r="1552" spans="1:16" x14ac:dyDescent="0.4">
      <c r="A1552" t="s">
        <v>145</v>
      </c>
      <c r="B1552" t="s">
        <v>148</v>
      </c>
      <c r="C1552" t="s">
        <v>122</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145</v>
      </c>
      <c r="B1553" t="s">
        <v>148</v>
      </c>
      <c r="C1553" t="s">
        <v>122</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145</v>
      </c>
      <c r="B1554" t="s">
        <v>148</v>
      </c>
      <c r="C1554" t="s">
        <v>123</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145</v>
      </c>
      <c r="B1555" t="s">
        <v>148</v>
      </c>
      <c r="C1555" t="s">
        <v>123</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145</v>
      </c>
      <c r="B1556" t="s">
        <v>148</v>
      </c>
      <c r="C1556" t="s">
        <v>123</v>
      </c>
      <c r="D1556" t="s">
        <v>16</v>
      </c>
      <c r="E1556">
        <v>27</v>
      </c>
      <c r="F1556">
        <v>27</v>
      </c>
      <c r="G1556">
        <v>0</v>
      </c>
      <c r="H1556">
        <v>0</v>
      </c>
      <c r="I1556">
        <v>0</v>
      </c>
      <c r="J1556">
        <v>0</v>
      </c>
      <c r="K1556">
        <v>0</v>
      </c>
      <c r="L1556">
        <v>0</v>
      </c>
      <c r="M1556">
        <v>0</v>
      </c>
      <c r="N1556">
        <v>0</v>
      </c>
      <c r="O1556" s="28">
        <f t="shared" si="49"/>
        <v>0</v>
      </c>
      <c r="P1556" s="29" t="str">
        <f t="shared" si="50"/>
        <v>EV &amp; ED</v>
      </c>
    </row>
    <row r="1557" spans="1:16" x14ac:dyDescent="0.4">
      <c r="A1557" t="s">
        <v>145</v>
      </c>
      <c r="B1557" t="s">
        <v>148</v>
      </c>
      <c r="C1557" t="s">
        <v>123</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145</v>
      </c>
      <c r="B1558" t="s">
        <v>148</v>
      </c>
      <c r="C1558" t="s">
        <v>123</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145</v>
      </c>
      <c r="B1559" t="s">
        <v>148</v>
      </c>
      <c r="C1559" t="s">
        <v>124</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145</v>
      </c>
      <c r="B1560" t="s">
        <v>148</v>
      </c>
      <c r="C1560" t="s">
        <v>124</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145</v>
      </c>
      <c r="B1561" t="s">
        <v>148</v>
      </c>
      <c r="C1561" t="s">
        <v>124</v>
      </c>
      <c r="D1561" t="s">
        <v>16</v>
      </c>
      <c r="E1561">
        <v>71</v>
      </c>
      <c r="F1561">
        <v>71</v>
      </c>
      <c r="G1561">
        <v>0</v>
      </c>
      <c r="H1561">
        <v>2</v>
      </c>
      <c r="I1561">
        <v>0</v>
      </c>
      <c r="J1561">
        <v>2</v>
      </c>
      <c r="K1561">
        <v>2</v>
      </c>
      <c r="L1561">
        <v>0</v>
      </c>
      <c r="M1561">
        <v>0</v>
      </c>
      <c r="N1561">
        <v>0</v>
      </c>
      <c r="O1561" s="28">
        <f t="shared" si="49"/>
        <v>0</v>
      </c>
      <c r="P1561" s="29" t="str">
        <f t="shared" si="50"/>
        <v>EV &amp; ED</v>
      </c>
    </row>
    <row r="1562" spans="1:16" x14ac:dyDescent="0.4">
      <c r="A1562" t="s">
        <v>145</v>
      </c>
      <c r="B1562" t="s">
        <v>148</v>
      </c>
      <c r="C1562" t="s">
        <v>124</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145</v>
      </c>
      <c r="B1563" t="s">
        <v>148</v>
      </c>
      <c r="C1563" t="s">
        <v>124</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145</v>
      </c>
      <c r="B1564" t="s">
        <v>148</v>
      </c>
      <c r="C1564" t="s">
        <v>125</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145</v>
      </c>
      <c r="B1565" t="s">
        <v>148</v>
      </c>
      <c r="C1565" t="s">
        <v>125</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145</v>
      </c>
      <c r="B1566" t="s">
        <v>148</v>
      </c>
      <c r="C1566" t="s">
        <v>125</v>
      </c>
      <c r="D1566" t="s">
        <v>16</v>
      </c>
      <c r="E1566">
        <v>353</v>
      </c>
      <c r="F1566">
        <v>353</v>
      </c>
      <c r="G1566">
        <v>0</v>
      </c>
      <c r="H1566">
        <v>11</v>
      </c>
      <c r="I1566">
        <v>0</v>
      </c>
      <c r="J1566">
        <v>11</v>
      </c>
      <c r="K1566">
        <v>11</v>
      </c>
      <c r="L1566">
        <v>0</v>
      </c>
      <c r="M1566">
        <v>0</v>
      </c>
      <c r="N1566">
        <v>9</v>
      </c>
      <c r="O1566" s="28">
        <f t="shared" si="49"/>
        <v>0</v>
      </c>
      <c r="P1566" s="29" t="str">
        <f t="shared" si="50"/>
        <v>EV &amp; ED</v>
      </c>
    </row>
    <row r="1567" spans="1:16" x14ac:dyDescent="0.4">
      <c r="A1567" t="s">
        <v>145</v>
      </c>
      <c r="B1567" t="s">
        <v>148</v>
      </c>
      <c r="C1567" t="s">
        <v>125</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145</v>
      </c>
      <c r="B1568" t="s">
        <v>148</v>
      </c>
      <c r="C1568" t="s">
        <v>125</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145</v>
      </c>
      <c r="B1569" t="s">
        <v>148</v>
      </c>
      <c r="C1569" t="s">
        <v>126</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145</v>
      </c>
      <c r="B1570" t="s">
        <v>148</v>
      </c>
      <c r="C1570" t="s">
        <v>126</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145</v>
      </c>
      <c r="B1571" t="s">
        <v>148</v>
      </c>
      <c r="C1571" t="s">
        <v>126</v>
      </c>
      <c r="D1571" t="s">
        <v>16</v>
      </c>
      <c r="E1571">
        <v>69</v>
      </c>
      <c r="F1571">
        <v>69</v>
      </c>
      <c r="G1571">
        <v>0</v>
      </c>
      <c r="H1571">
        <v>0</v>
      </c>
      <c r="I1571">
        <v>0</v>
      </c>
      <c r="J1571">
        <v>0</v>
      </c>
      <c r="K1571">
        <v>0</v>
      </c>
      <c r="L1571">
        <v>0</v>
      </c>
      <c r="M1571">
        <v>0</v>
      </c>
      <c r="N1571">
        <v>4</v>
      </c>
      <c r="O1571" s="28">
        <f t="shared" si="49"/>
        <v>0</v>
      </c>
      <c r="P1571" s="29" t="str">
        <f t="shared" si="50"/>
        <v>EV &amp; ED</v>
      </c>
    </row>
    <row r="1572" spans="1:16" x14ac:dyDescent="0.4">
      <c r="A1572" t="s">
        <v>145</v>
      </c>
      <c r="B1572" t="s">
        <v>148</v>
      </c>
      <c r="C1572" t="s">
        <v>126</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145</v>
      </c>
      <c r="B1573" t="s">
        <v>148</v>
      </c>
      <c r="C1573" t="s">
        <v>126</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145</v>
      </c>
      <c r="B1574" t="s">
        <v>148</v>
      </c>
      <c r="C1574" t="s">
        <v>127</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145</v>
      </c>
      <c r="B1575" t="s">
        <v>148</v>
      </c>
      <c r="C1575" t="s">
        <v>127</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145</v>
      </c>
      <c r="B1576" t="s">
        <v>148</v>
      </c>
      <c r="C1576" t="s">
        <v>127</v>
      </c>
      <c r="D1576" t="s">
        <v>16</v>
      </c>
      <c r="E1576">
        <v>137</v>
      </c>
      <c r="F1576">
        <v>137</v>
      </c>
      <c r="G1576">
        <v>0</v>
      </c>
      <c r="H1576">
        <v>4</v>
      </c>
      <c r="I1576">
        <v>0</v>
      </c>
      <c r="J1576">
        <v>4</v>
      </c>
      <c r="K1576">
        <v>4</v>
      </c>
      <c r="L1576">
        <v>0</v>
      </c>
      <c r="M1576">
        <v>0</v>
      </c>
      <c r="N1576">
        <v>2</v>
      </c>
      <c r="O1576" s="28">
        <f t="shared" si="49"/>
        <v>0</v>
      </c>
      <c r="P1576" s="29" t="str">
        <f t="shared" si="50"/>
        <v>EV &amp; ED</v>
      </c>
    </row>
    <row r="1577" spans="1:16" x14ac:dyDescent="0.4">
      <c r="A1577" t="s">
        <v>145</v>
      </c>
      <c r="B1577" t="s">
        <v>148</v>
      </c>
      <c r="C1577" t="s">
        <v>127</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145</v>
      </c>
      <c r="B1578" t="s">
        <v>148</v>
      </c>
      <c r="C1578" t="s">
        <v>127</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145</v>
      </c>
      <c r="B1579" t="s">
        <v>148</v>
      </c>
      <c r="C1579" t="s">
        <v>128</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145</v>
      </c>
      <c r="B1580" t="s">
        <v>148</v>
      </c>
      <c r="C1580" t="s">
        <v>128</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145</v>
      </c>
      <c r="B1581" t="s">
        <v>148</v>
      </c>
      <c r="C1581" t="s">
        <v>128</v>
      </c>
      <c r="D1581" t="s">
        <v>16</v>
      </c>
      <c r="E1581">
        <v>99</v>
      </c>
      <c r="F1581">
        <v>99</v>
      </c>
      <c r="G1581">
        <v>0</v>
      </c>
      <c r="H1581">
        <v>1</v>
      </c>
      <c r="I1581">
        <v>1</v>
      </c>
      <c r="J1581">
        <v>2</v>
      </c>
      <c r="K1581">
        <v>2</v>
      </c>
      <c r="L1581">
        <v>0</v>
      </c>
      <c r="M1581">
        <v>0</v>
      </c>
      <c r="N1581">
        <v>0</v>
      </c>
      <c r="O1581" s="28">
        <f t="shared" si="49"/>
        <v>0</v>
      </c>
      <c r="P1581" s="29" t="str">
        <f t="shared" si="50"/>
        <v>EV &amp; ED</v>
      </c>
    </row>
    <row r="1582" spans="1:16" x14ac:dyDescent="0.4">
      <c r="A1582" t="s">
        <v>145</v>
      </c>
      <c r="B1582" t="s">
        <v>148</v>
      </c>
      <c r="C1582" t="s">
        <v>128</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145</v>
      </c>
      <c r="B1583" t="s">
        <v>148</v>
      </c>
      <c r="C1583" t="s">
        <v>128</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145</v>
      </c>
      <c r="B1584" t="s">
        <v>148</v>
      </c>
      <c r="C1584" t="s">
        <v>129</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145</v>
      </c>
      <c r="B1585" t="s">
        <v>148</v>
      </c>
      <c r="C1585" t="s">
        <v>129</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145</v>
      </c>
      <c r="B1586" t="s">
        <v>148</v>
      </c>
      <c r="C1586" t="s">
        <v>129</v>
      </c>
      <c r="D1586" t="s">
        <v>16</v>
      </c>
      <c r="E1586">
        <v>202</v>
      </c>
      <c r="F1586">
        <v>202</v>
      </c>
      <c r="G1586">
        <v>0</v>
      </c>
      <c r="H1586">
        <v>3</v>
      </c>
      <c r="I1586">
        <v>1</v>
      </c>
      <c r="J1586">
        <v>4</v>
      </c>
      <c r="K1586">
        <v>4</v>
      </c>
      <c r="L1586">
        <v>0</v>
      </c>
      <c r="M1586">
        <v>0</v>
      </c>
      <c r="N1586">
        <v>2</v>
      </c>
      <c r="O1586" s="28">
        <f t="shared" si="49"/>
        <v>0</v>
      </c>
      <c r="P1586" s="29" t="str">
        <f t="shared" si="50"/>
        <v>EV &amp; ED</v>
      </c>
    </row>
    <row r="1587" spans="1:16" x14ac:dyDescent="0.4">
      <c r="A1587" t="s">
        <v>145</v>
      </c>
      <c r="B1587" t="s">
        <v>148</v>
      </c>
      <c r="C1587" t="s">
        <v>129</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145</v>
      </c>
      <c r="B1588" t="s">
        <v>148</v>
      </c>
      <c r="C1588" t="s">
        <v>129</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145</v>
      </c>
      <c r="B1589" t="s">
        <v>148</v>
      </c>
      <c r="C1589" t="s">
        <v>130</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145</v>
      </c>
      <c r="B1590" t="s">
        <v>148</v>
      </c>
      <c r="C1590" t="s">
        <v>130</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145</v>
      </c>
      <c r="B1591" t="s">
        <v>148</v>
      </c>
      <c r="C1591" t="s">
        <v>130</v>
      </c>
      <c r="D1591" t="s">
        <v>16</v>
      </c>
      <c r="E1591">
        <v>299</v>
      </c>
      <c r="F1591">
        <v>299</v>
      </c>
      <c r="G1591">
        <v>0</v>
      </c>
      <c r="H1591">
        <v>9</v>
      </c>
      <c r="I1591">
        <v>0</v>
      </c>
      <c r="J1591">
        <v>9</v>
      </c>
      <c r="K1591">
        <v>9</v>
      </c>
      <c r="L1591">
        <v>0</v>
      </c>
      <c r="M1591">
        <v>0</v>
      </c>
      <c r="N1591">
        <v>7</v>
      </c>
      <c r="O1591" s="28">
        <f t="shared" si="49"/>
        <v>0</v>
      </c>
      <c r="P1591" s="29" t="str">
        <f t="shared" si="50"/>
        <v>EV &amp; ED</v>
      </c>
    </row>
    <row r="1592" spans="1:16" x14ac:dyDescent="0.4">
      <c r="A1592" t="s">
        <v>145</v>
      </c>
      <c r="B1592" t="s">
        <v>148</v>
      </c>
      <c r="C1592" t="s">
        <v>130</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145</v>
      </c>
      <c r="B1593" t="s">
        <v>148</v>
      </c>
      <c r="C1593" t="s">
        <v>130</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145</v>
      </c>
      <c r="B1594" t="s">
        <v>148</v>
      </c>
      <c r="C1594" t="s">
        <v>131</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145</v>
      </c>
      <c r="B1595" t="s">
        <v>148</v>
      </c>
      <c r="C1595" t="s">
        <v>131</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145</v>
      </c>
      <c r="B1596" t="s">
        <v>148</v>
      </c>
      <c r="C1596" t="s">
        <v>131</v>
      </c>
      <c r="D1596" t="s">
        <v>16</v>
      </c>
      <c r="E1596">
        <v>303</v>
      </c>
      <c r="F1596">
        <v>303</v>
      </c>
      <c r="G1596">
        <v>0</v>
      </c>
      <c r="H1596">
        <v>5</v>
      </c>
      <c r="I1596">
        <v>0</v>
      </c>
      <c r="J1596">
        <v>5</v>
      </c>
      <c r="K1596">
        <v>5</v>
      </c>
      <c r="L1596">
        <v>0</v>
      </c>
      <c r="M1596">
        <v>0</v>
      </c>
      <c r="N1596">
        <v>4</v>
      </c>
      <c r="O1596" s="28">
        <f t="shared" si="49"/>
        <v>0</v>
      </c>
      <c r="P1596" s="29" t="str">
        <f t="shared" si="50"/>
        <v>EV &amp; ED</v>
      </c>
    </row>
    <row r="1597" spans="1:16" x14ac:dyDescent="0.4">
      <c r="A1597" t="s">
        <v>145</v>
      </c>
      <c r="B1597" t="s">
        <v>148</v>
      </c>
      <c r="C1597" t="s">
        <v>131</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145</v>
      </c>
      <c r="B1598" t="s">
        <v>148</v>
      </c>
      <c r="C1598" t="s">
        <v>131</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145</v>
      </c>
      <c r="B1599" t="s">
        <v>148</v>
      </c>
      <c r="C1599" t="s">
        <v>132</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145</v>
      </c>
      <c r="B1600" t="s">
        <v>148</v>
      </c>
      <c r="C1600" t="s">
        <v>132</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145</v>
      </c>
      <c r="B1601" t="s">
        <v>148</v>
      </c>
      <c r="C1601" t="s">
        <v>132</v>
      </c>
      <c r="D1601" t="s">
        <v>16</v>
      </c>
      <c r="E1601">
        <v>50</v>
      </c>
      <c r="F1601">
        <v>50</v>
      </c>
      <c r="G1601">
        <v>0</v>
      </c>
      <c r="H1601">
        <v>3</v>
      </c>
      <c r="I1601">
        <v>0</v>
      </c>
      <c r="J1601">
        <v>3</v>
      </c>
      <c r="K1601">
        <v>3</v>
      </c>
      <c r="L1601">
        <v>0</v>
      </c>
      <c r="M1601">
        <v>0</v>
      </c>
      <c r="N1601">
        <v>2</v>
      </c>
      <c r="O1601" s="28">
        <f t="shared" si="49"/>
        <v>0</v>
      </c>
      <c r="P1601" s="29" t="str">
        <f t="shared" si="50"/>
        <v>EV &amp; ED</v>
      </c>
    </row>
    <row r="1602" spans="1:16" x14ac:dyDescent="0.4">
      <c r="A1602" t="s">
        <v>145</v>
      </c>
      <c r="B1602" t="s">
        <v>148</v>
      </c>
      <c r="C1602" t="s">
        <v>132</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145</v>
      </c>
      <c r="B1603" t="s">
        <v>148</v>
      </c>
      <c r="C1603" t="s">
        <v>132</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145</v>
      </c>
      <c r="B1604" t="s">
        <v>148</v>
      </c>
      <c r="C1604" t="s">
        <v>133</v>
      </c>
      <c r="D1604" t="s">
        <v>14</v>
      </c>
      <c r="E1604">
        <v>306</v>
      </c>
      <c r="F1604">
        <v>306</v>
      </c>
      <c r="G1604">
        <v>0</v>
      </c>
      <c r="H1604">
        <v>9</v>
      </c>
      <c r="I1604">
        <v>0</v>
      </c>
      <c r="J1604">
        <v>9</v>
      </c>
      <c r="K1604">
        <v>9</v>
      </c>
      <c r="L1604">
        <v>0</v>
      </c>
      <c r="M1604">
        <v>0</v>
      </c>
      <c r="N1604">
        <v>16</v>
      </c>
      <c r="O1604" s="28">
        <f t="shared" si="49"/>
        <v>0</v>
      </c>
      <c r="P1604" s="29" t="str">
        <f t="shared" si="50"/>
        <v>AB &amp; PROV</v>
      </c>
    </row>
    <row r="1605" spans="1:16" x14ac:dyDescent="0.4">
      <c r="A1605" t="s">
        <v>145</v>
      </c>
      <c r="B1605" t="s">
        <v>148</v>
      </c>
      <c r="C1605" t="s">
        <v>133</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145</v>
      </c>
      <c r="B1606" t="s">
        <v>148</v>
      </c>
      <c r="C1606" t="s">
        <v>133</v>
      </c>
      <c r="D1606" t="s">
        <v>16</v>
      </c>
      <c r="E1606">
        <v>0</v>
      </c>
      <c r="F1606">
        <v>0</v>
      </c>
      <c r="G1606">
        <v>0</v>
      </c>
      <c r="H1606">
        <v>0</v>
      </c>
      <c r="I1606">
        <v>0</v>
      </c>
      <c r="J1606">
        <v>0</v>
      </c>
      <c r="K1606">
        <v>0</v>
      </c>
      <c r="L1606">
        <v>0</v>
      </c>
      <c r="M1606">
        <v>0</v>
      </c>
      <c r="N1606">
        <v>0</v>
      </c>
      <c r="O1606" s="28">
        <f t="shared" si="51"/>
        <v>0</v>
      </c>
      <c r="P1606" s="29" t="str">
        <f t="shared" si="52"/>
        <v>EV &amp; ED</v>
      </c>
    </row>
    <row r="1607" spans="1:16" x14ac:dyDescent="0.4">
      <c r="A1607" t="s">
        <v>145</v>
      </c>
      <c r="B1607" t="s">
        <v>148</v>
      </c>
      <c r="C1607" t="s">
        <v>133</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145</v>
      </c>
      <c r="B1608" t="s">
        <v>148</v>
      </c>
      <c r="C1608" t="s">
        <v>133</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145</v>
      </c>
      <c r="B1609" t="s">
        <v>148</v>
      </c>
      <c r="C1609" t="s">
        <v>134</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145</v>
      </c>
      <c r="B1610" t="s">
        <v>148</v>
      </c>
      <c r="C1610" t="s">
        <v>134</v>
      </c>
      <c r="D1610" t="s">
        <v>15</v>
      </c>
      <c r="E1610">
        <v>90</v>
      </c>
      <c r="F1610">
        <v>90</v>
      </c>
      <c r="G1610">
        <v>0</v>
      </c>
      <c r="H1610">
        <v>1</v>
      </c>
      <c r="I1610">
        <v>0</v>
      </c>
      <c r="J1610">
        <v>1</v>
      </c>
      <c r="K1610">
        <v>1</v>
      </c>
      <c r="L1610">
        <v>0</v>
      </c>
      <c r="M1610">
        <v>0</v>
      </c>
      <c r="N1610">
        <v>1</v>
      </c>
      <c r="O1610" s="28">
        <f t="shared" si="51"/>
        <v>0</v>
      </c>
      <c r="P1610" s="29" t="str">
        <f t="shared" si="52"/>
        <v>AB &amp; PROV</v>
      </c>
    </row>
    <row r="1611" spans="1:16" x14ac:dyDescent="0.4">
      <c r="A1611" t="s">
        <v>145</v>
      </c>
      <c r="B1611" t="s">
        <v>148</v>
      </c>
      <c r="C1611" t="s">
        <v>134</v>
      </c>
      <c r="D1611" t="s">
        <v>16</v>
      </c>
      <c r="E1611">
        <v>0</v>
      </c>
      <c r="F1611">
        <v>0</v>
      </c>
      <c r="G1611">
        <v>0</v>
      </c>
      <c r="H1611">
        <v>0</v>
      </c>
      <c r="I1611">
        <v>0</v>
      </c>
      <c r="J1611">
        <v>0</v>
      </c>
      <c r="K1611">
        <v>0</v>
      </c>
      <c r="L1611">
        <v>0</v>
      </c>
      <c r="M1611">
        <v>0</v>
      </c>
      <c r="N1611">
        <v>0</v>
      </c>
      <c r="O1611" s="28">
        <f t="shared" si="51"/>
        <v>0</v>
      </c>
      <c r="P1611" s="29" t="str">
        <f t="shared" si="52"/>
        <v>EV &amp; ED</v>
      </c>
    </row>
    <row r="1612" spans="1:16" x14ac:dyDescent="0.4">
      <c r="A1612" t="s">
        <v>145</v>
      </c>
      <c r="B1612" t="s">
        <v>148</v>
      </c>
      <c r="C1612" t="s">
        <v>134</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145</v>
      </c>
      <c r="B1613" t="s">
        <v>148</v>
      </c>
      <c r="C1613" t="s">
        <v>134</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145</v>
      </c>
      <c r="B1614" t="s">
        <v>148</v>
      </c>
      <c r="C1614" t="s">
        <v>135</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145</v>
      </c>
      <c r="B1615" t="s">
        <v>148</v>
      </c>
      <c r="C1615" t="s">
        <v>135</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145</v>
      </c>
      <c r="B1616" t="s">
        <v>148</v>
      </c>
      <c r="C1616" t="s">
        <v>135</v>
      </c>
      <c r="D1616" t="s">
        <v>16</v>
      </c>
      <c r="E1616">
        <v>0</v>
      </c>
      <c r="F1616">
        <v>0</v>
      </c>
      <c r="G1616">
        <v>0</v>
      </c>
      <c r="H1616">
        <v>0</v>
      </c>
      <c r="I1616">
        <v>0</v>
      </c>
      <c r="J1616">
        <v>0</v>
      </c>
      <c r="K1616">
        <v>0</v>
      </c>
      <c r="L1616">
        <v>0</v>
      </c>
      <c r="M1616">
        <v>0</v>
      </c>
      <c r="N1616">
        <v>0</v>
      </c>
      <c r="O1616" s="28">
        <f t="shared" si="51"/>
        <v>0</v>
      </c>
      <c r="P1616" s="29" t="str">
        <f t="shared" si="52"/>
        <v>EV &amp; ED</v>
      </c>
    </row>
    <row r="1617" spans="1:16" x14ac:dyDescent="0.4">
      <c r="A1617" t="s">
        <v>145</v>
      </c>
      <c r="B1617" t="s">
        <v>148</v>
      </c>
      <c r="C1617" t="s">
        <v>135</v>
      </c>
      <c r="D1617" t="s">
        <v>17</v>
      </c>
      <c r="E1617">
        <v>2593</v>
      </c>
      <c r="F1617">
        <v>2593</v>
      </c>
      <c r="G1617">
        <v>0</v>
      </c>
      <c r="H1617">
        <v>54</v>
      </c>
      <c r="I1617">
        <v>0</v>
      </c>
      <c r="J1617">
        <v>54</v>
      </c>
      <c r="K1617">
        <v>54</v>
      </c>
      <c r="L1617">
        <v>0</v>
      </c>
      <c r="M1617">
        <v>0</v>
      </c>
      <c r="N1617">
        <v>63</v>
      </c>
      <c r="O1617" s="28">
        <f t="shared" si="51"/>
        <v>0</v>
      </c>
      <c r="P1617" s="29" t="str">
        <f t="shared" si="52"/>
        <v>EV &amp; ED</v>
      </c>
    </row>
    <row r="1618" spans="1:16" x14ac:dyDescent="0.4">
      <c r="A1618" t="s">
        <v>145</v>
      </c>
      <c r="B1618" t="s">
        <v>148</v>
      </c>
      <c r="C1618" t="s">
        <v>135</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145</v>
      </c>
      <c r="B1619" t="s">
        <v>148</v>
      </c>
      <c r="C1619" t="s">
        <v>136</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145</v>
      </c>
      <c r="B1620" t="s">
        <v>148</v>
      </c>
      <c r="C1620" t="s">
        <v>136</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145</v>
      </c>
      <c r="B1621" t="s">
        <v>148</v>
      </c>
      <c r="C1621" t="s">
        <v>136</v>
      </c>
      <c r="D1621" t="s">
        <v>16</v>
      </c>
      <c r="E1621">
        <v>0</v>
      </c>
      <c r="F1621">
        <v>0</v>
      </c>
      <c r="G1621">
        <v>0</v>
      </c>
      <c r="H1621">
        <v>0</v>
      </c>
      <c r="I1621">
        <v>0</v>
      </c>
      <c r="J1621">
        <v>0</v>
      </c>
      <c r="K1621">
        <v>0</v>
      </c>
      <c r="L1621">
        <v>0</v>
      </c>
      <c r="M1621">
        <v>0</v>
      </c>
      <c r="N1621">
        <v>0</v>
      </c>
      <c r="O1621" s="28">
        <f t="shared" si="51"/>
        <v>0</v>
      </c>
      <c r="P1621" s="29" t="str">
        <f t="shared" si="52"/>
        <v>EV &amp; ED</v>
      </c>
    </row>
    <row r="1622" spans="1:16" x14ac:dyDescent="0.4">
      <c r="A1622" t="s">
        <v>145</v>
      </c>
      <c r="B1622" t="s">
        <v>148</v>
      </c>
      <c r="C1622" t="s">
        <v>136</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145</v>
      </c>
      <c r="B1623" t="s">
        <v>148</v>
      </c>
      <c r="C1623" t="s">
        <v>136</v>
      </c>
      <c r="D1623" t="s">
        <v>18</v>
      </c>
      <c r="E1623">
        <v>657</v>
      </c>
      <c r="F1623">
        <v>657</v>
      </c>
      <c r="G1623">
        <v>0</v>
      </c>
      <c r="H1623">
        <v>10</v>
      </c>
      <c r="I1623">
        <v>0</v>
      </c>
      <c r="J1623">
        <v>10</v>
      </c>
      <c r="K1623">
        <v>10</v>
      </c>
      <c r="L1623">
        <v>0</v>
      </c>
      <c r="M1623">
        <v>1</v>
      </c>
      <c r="N1623">
        <v>463</v>
      </c>
      <c r="O1623" s="28">
        <f t="shared" si="51"/>
        <v>0</v>
      </c>
      <c r="P1623" s="29" t="str">
        <f t="shared" si="52"/>
        <v>AB &amp; PROV</v>
      </c>
    </row>
    <row r="1624" spans="1:16" x14ac:dyDescent="0.4">
      <c r="A1624" t="s">
        <v>145</v>
      </c>
      <c r="B1624" t="s">
        <v>140</v>
      </c>
      <c r="C1624" t="s">
        <v>110</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145</v>
      </c>
      <c r="B1625" t="s">
        <v>140</v>
      </c>
      <c r="C1625" t="s">
        <v>110</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145</v>
      </c>
      <c r="B1626" t="s">
        <v>140</v>
      </c>
      <c r="C1626" t="s">
        <v>110</v>
      </c>
      <c r="D1626" t="s">
        <v>16</v>
      </c>
      <c r="E1626">
        <v>270</v>
      </c>
      <c r="F1626">
        <v>270</v>
      </c>
      <c r="G1626">
        <v>0</v>
      </c>
      <c r="H1626">
        <v>0</v>
      </c>
      <c r="I1626">
        <v>0</v>
      </c>
      <c r="J1626">
        <v>0</v>
      </c>
      <c r="K1626">
        <v>0</v>
      </c>
      <c r="L1626">
        <v>0</v>
      </c>
      <c r="M1626">
        <v>0</v>
      </c>
      <c r="N1626">
        <v>6</v>
      </c>
      <c r="O1626" s="28">
        <f t="shared" si="51"/>
        <v>0</v>
      </c>
      <c r="P1626" s="29" t="str">
        <f t="shared" si="52"/>
        <v>EV &amp; ED</v>
      </c>
    </row>
    <row r="1627" spans="1:16" x14ac:dyDescent="0.4">
      <c r="A1627" t="s">
        <v>145</v>
      </c>
      <c r="B1627" t="s">
        <v>140</v>
      </c>
      <c r="C1627" t="s">
        <v>110</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145</v>
      </c>
      <c r="B1628" t="s">
        <v>140</v>
      </c>
      <c r="C1628" t="s">
        <v>110</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145</v>
      </c>
      <c r="B1629" t="s">
        <v>140</v>
      </c>
      <c r="C1629" t="s">
        <v>111</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145</v>
      </c>
      <c r="B1630" t="s">
        <v>140</v>
      </c>
      <c r="C1630" t="s">
        <v>111</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145</v>
      </c>
      <c r="B1631" t="s">
        <v>140</v>
      </c>
      <c r="C1631" t="s">
        <v>111</v>
      </c>
      <c r="D1631" t="s">
        <v>16</v>
      </c>
      <c r="E1631">
        <v>616</v>
      </c>
      <c r="F1631">
        <v>616</v>
      </c>
      <c r="G1631">
        <v>0</v>
      </c>
      <c r="H1631">
        <v>0</v>
      </c>
      <c r="I1631">
        <v>0</v>
      </c>
      <c r="J1631">
        <v>0</v>
      </c>
      <c r="K1631">
        <v>0</v>
      </c>
      <c r="L1631">
        <v>0</v>
      </c>
      <c r="M1631">
        <v>0</v>
      </c>
      <c r="N1631">
        <v>13</v>
      </c>
      <c r="O1631" s="28">
        <f t="shared" si="51"/>
        <v>0</v>
      </c>
      <c r="P1631" s="29" t="str">
        <f t="shared" si="52"/>
        <v>EV &amp; ED</v>
      </c>
    </row>
    <row r="1632" spans="1:16" x14ac:dyDescent="0.4">
      <c r="A1632" t="s">
        <v>145</v>
      </c>
      <c r="B1632" t="s">
        <v>140</v>
      </c>
      <c r="C1632" t="s">
        <v>111</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145</v>
      </c>
      <c r="B1633" t="s">
        <v>140</v>
      </c>
      <c r="C1633" t="s">
        <v>111</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145</v>
      </c>
      <c r="B1634" t="s">
        <v>140</v>
      </c>
      <c r="C1634" t="s">
        <v>112</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145</v>
      </c>
      <c r="B1635" t="s">
        <v>140</v>
      </c>
      <c r="C1635" t="s">
        <v>112</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145</v>
      </c>
      <c r="B1636" t="s">
        <v>140</v>
      </c>
      <c r="C1636" t="s">
        <v>112</v>
      </c>
      <c r="D1636" t="s">
        <v>16</v>
      </c>
      <c r="E1636">
        <v>136</v>
      </c>
      <c r="F1636">
        <v>136</v>
      </c>
      <c r="G1636">
        <v>0</v>
      </c>
      <c r="H1636">
        <v>0</v>
      </c>
      <c r="I1636">
        <v>0</v>
      </c>
      <c r="J1636">
        <v>0</v>
      </c>
      <c r="K1636">
        <v>0</v>
      </c>
      <c r="L1636">
        <v>0</v>
      </c>
      <c r="M1636">
        <v>0</v>
      </c>
      <c r="N1636">
        <v>5</v>
      </c>
      <c r="O1636" s="28">
        <f t="shared" si="51"/>
        <v>0</v>
      </c>
      <c r="P1636" s="29" t="str">
        <f t="shared" si="52"/>
        <v>EV &amp; ED</v>
      </c>
    </row>
    <row r="1637" spans="1:16" x14ac:dyDescent="0.4">
      <c r="A1637" t="s">
        <v>145</v>
      </c>
      <c r="B1637" t="s">
        <v>140</v>
      </c>
      <c r="C1637" t="s">
        <v>112</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145</v>
      </c>
      <c r="B1638" t="s">
        <v>140</v>
      </c>
      <c r="C1638" t="s">
        <v>112</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145</v>
      </c>
      <c r="B1639" t="s">
        <v>140</v>
      </c>
      <c r="C1639" t="s">
        <v>113</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145</v>
      </c>
      <c r="B1640" t="s">
        <v>140</v>
      </c>
      <c r="C1640" t="s">
        <v>113</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145</v>
      </c>
      <c r="B1641" t="s">
        <v>140</v>
      </c>
      <c r="C1641" t="s">
        <v>113</v>
      </c>
      <c r="D1641" t="s">
        <v>16</v>
      </c>
      <c r="E1641">
        <v>139</v>
      </c>
      <c r="F1641">
        <v>139</v>
      </c>
      <c r="G1641">
        <v>0</v>
      </c>
      <c r="H1641">
        <v>1</v>
      </c>
      <c r="I1641">
        <v>0</v>
      </c>
      <c r="J1641">
        <v>1</v>
      </c>
      <c r="K1641">
        <v>1</v>
      </c>
      <c r="L1641">
        <v>0</v>
      </c>
      <c r="M1641">
        <v>0</v>
      </c>
      <c r="N1641">
        <v>4</v>
      </c>
      <c r="O1641" s="28">
        <f t="shared" si="51"/>
        <v>0</v>
      </c>
      <c r="P1641" s="29" t="str">
        <f t="shared" si="52"/>
        <v>EV &amp; ED</v>
      </c>
    </row>
    <row r="1642" spans="1:16" x14ac:dyDescent="0.4">
      <c r="A1642" t="s">
        <v>145</v>
      </c>
      <c r="B1642" t="s">
        <v>140</v>
      </c>
      <c r="C1642" t="s">
        <v>113</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145</v>
      </c>
      <c r="B1643" t="s">
        <v>140</v>
      </c>
      <c r="C1643" t="s">
        <v>113</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145</v>
      </c>
      <c r="B1644" t="s">
        <v>140</v>
      </c>
      <c r="C1644" t="s">
        <v>114</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145</v>
      </c>
      <c r="B1645" t="s">
        <v>140</v>
      </c>
      <c r="C1645" t="s">
        <v>114</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145</v>
      </c>
      <c r="B1646" t="s">
        <v>140</v>
      </c>
      <c r="C1646" t="s">
        <v>114</v>
      </c>
      <c r="D1646" t="s">
        <v>16</v>
      </c>
      <c r="E1646">
        <v>562</v>
      </c>
      <c r="F1646">
        <v>562</v>
      </c>
      <c r="G1646">
        <v>0</v>
      </c>
      <c r="H1646">
        <v>0</v>
      </c>
      <c r="I1646">
        <v>0</v>
      </c>
      <c r="J1646">
        <v>0</v>
      </c>
      <c r="K1646">
        <v>0</v>
      </c>
      <c r="L1646">
        <v>0</v>
      </c>
      <c r="M1646">
        <v>0</v>
      </c>
      <c r="N1646">
        <v>13</v>
      </c>
      <c r="O1646" s="28">
        <f t="shared" si="51"/>
        <v>0</v>
      </c>
      <c r="P1646" s="29" t="str">
        <f t="shared" si="52"/>
        <v>EV &amp; ED</v>
      </c>
    </row>
    <row r="1647" spans="1:16" x14ac:dyDescent="0.4">
      <c r="A1647" t="s">
        <v>145</v>
      </c>
      <c r="B1647" t="s">
        <v>140</v>
      </c>
      <c r="C1647" t="s">
        <v>114</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145</v>
      </c>
      <c r="B1648" t="s">
        <v>140</v>
      </c>
      <c r="C1648" t="s">
        <v>114</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145</v>
      </c>
      <c r="B1649" t="s">
        <v>140</v>
      </c>
      <c r="C1649" t="s">
        <v>115</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145</v>
      </c>
      <c r="B1650" t="s">
        <v>140</v>
      </c>
      <c r="C1650" t="s">
        <v>115</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145</v>
      </c>
      <c r="B1651" t="s">
        <v>140</v>
      </c>
      <c r="C1651" t="s">
        <v>115</v>
      </c>
      <c r="D1651" t="s">
        <v>16</v>
      </c>
      <c r="E1651">
        <v>363</v>
      </c>
      <c r="F1651">
        <v>363</v>
      </c>
      <c r="G1651">
        <v>0</v>
      </c>
      <c r="H1651">
        <v>0</v>
      </c>
      <c r="I1651">
        <v>0</v>
      </c>
      <c r="J1651">
        <v>0</v>
      </c>
      <c r="K1651">
        <v>0</v>
      </c>
      <c r="L1651">
        <v>0</v>
      </c>
      <c r="M1651">
        <v>0</v>
      </c>
      <c r="N1651">
        <v>7</v>
      </c>
      <c r="O1651" s="28">
        <f t="shared" si="51"/>
        <v>0</v>
      </c>
      <c r="P1651" s="29" t="str">
        <f t="shared" si="52"/>
        <v>EV &amp; ED</v>
      </c>
    </row>
    <row r="1652" spans="1:16" x14ac:dyDescent="0.4">
      <c r="A1652" t="s">
        <v>145</v>
      </c>
      <c r="B1652" t="s">
        <v>140</v>
      </c>
      <c r="C1652" t="s">
        <v>115</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145</v>
      </c>
      <c r="B1653" t="s">
        <v>140</v>
      </c>
      <c r="C1653" t="s">
        <v>115</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145</v>
      </c>
      <c r="B1654" t="s">
        <v>140</v>
      </c>
      <c r="C1654" t="s">
        <v>116</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145</v>
      </c>
      <c r="B1655" t="s">
        <v>140</v>
      </c>
      <c r="C1655" t="s">
        <v>116</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145</v>
      </c>
      <c r="B1656" t="s">
        <v>140</v>
      </c>
      <c r="C1656" t="s">
        <v>116</v>
      </c>
      <c r="D1656" t="s">
        <v>16</v>
      </c>
      <c r="E1656">
        <v>372</v>
      </c>
      <c r="F1656">
        <v>372</v>
      </c>
      <c r="G1656">
        <v>0</v>
      </c>
      <c r="H1656">
        <v>1</v>
      </c>
      <c r="I1656">
        <v>0</v>
      </c>
      <c r="J1656">
        <v>1</v>
      </c>
      <c r="K1656">
        <v>1</v>
      </c>
      <c r="L1656">
        <v>0</v>
      </c>
      <c r="M1656">
        <v>0</v>
      </c>
      <c r="N1656">
        <v>5</v>
      </c>
      <c r="O1656" s="28">
        <f t="shared" si="51"/>
        <v>0</v>
      </c>
      <c r="P1656" s="29" t="str">
        <f t="shared" si="52"/>
        <v>EV &amp; ED</v>
      </c>
    </row>
    <row r="1657" spans="1:16" x14ac:dyDescent="0.4">
      <c r="A1657" t="s">
        <v>145</v>
      </c>
      <c r="B1657" t="s">
        <v>140</v>
      </c>
      <c r="C1657" t="s">
        <v>116</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145</v>
      </c>
      <c r="B1658" t="s">
        <v>140</v>
      </c>
      <c r="C1658" t="s">
        <v>116</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145</v>
      </c>
      <c r="B1659" t="s">
        <v>140</v>
      </c>
      <c r="C1659" t="s">
        <v>117</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145</v>
      </c>
      <c r="B1660" t="s">
        <v>140</v>
      </c>
      <c r="C1660" t="s">
        <v>117</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145</v>
      </c>
      <c r="B1661" t="s">
        <v>140</v>
      </c>
      <c r="C1661" t="s">
        <v>117</v>
      </c>
      <c r="D1661" t="s">
        <v>16</v>
      </c>
      <c r="E1661">
        <v>213</v>
      </c>
      <c r="F1661">
        <v>213</v>
      </c>
      <c r="G1661">
        <v>0</v>
      </c>
      <c r="H1661">
        <v>1</v>
      </c>
      <c r="I1661">
        <v>0</v>
      </c>
      <c r="J1661">
        <v>1</v>
      </c>
      <c r="K1661">
        <v>1</v>
      </c>
      <c r="L1661">
        <v>0</v>
      </c>
      <c r="M1661">
        <v>0</v>
      </c>
      <c r="N1661">
        <v>5</v>
      </c>
      <c r="O1661" s="28">
        <f t="shared" si="51"/>
        <v>0</v>
      </c>
      <c r="P1661" s="29" t="str">
        <f t="shared" si="52"/>
        <v>EV &amp; ED</v>
      </c>
    </row>
    <row r="1662" spans="1:16" x14ac:dyDescent="0.4">
      <c r="A1662" t="s">
        <v>145</v>
      </c>
      <c r="B1662" t="s">
        <v>140</v>
      </c>
      <c r="C1662" t="s">
        <v>117</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145</v>
      </c>
      <c r="B1663" t="s">
        <v>140</v>
      </c>
      <c r="C1663" t="s">
        <v>117</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145</v>
      </c>
      <c r="B1664" t="s">
        <v>140</v>
      </c>
      <c r="C1664" t="s">
        <v>118</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145</v>
      </c>
      <c r="B1665" t="s">
        <v>140</v>
      </c>
      <c r="C1665" t="s">
        <v>118</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145</v>
      </c>
      <c r="B1666" t="s">
        <v>140</v>
      </c>
      <c r="C1666" t="s">
        <v>118</v>
      </c>
      <c r="D1666" t="s">
        <v>16</v>
      </c>
      <c r="E1666">
        <v>840</v>
      </c>
      <c r="F1666">
        <v>840</v>
      </c>
      <c r="G1666">
        <v>0</v>
      </c>
      <c r="H1666">
        <v>1</v>
      </c>
      <c r="I1666">
        <v>0</v>
      </c>
      <c r="J1666">
        <v>1</v>
      </c>
      <c r="K1666">
        <v>1</v>
      </c>
      <c r="L1666">
        <v>0</v>
      </c>
      <c r="M1666">
        <v>0</v>
      </c>
      <c r="N1666">
        <v>24</v>
      </c>
      <c r="O1666" s="28">
        <f t="shared" si="51"/>
        <v>0</v>
      </c>
      <c r="P1666" s="29" t="str">
        <f t="shared" si="52"/>
        <v>EV &amp; ED</v>
      </c>
    </row>
    <row r="1667" spans="1:16" x14ac:dyDescent="0.4">
      <c r="A1667" t="s">
        <v>145</v>
      </c>
      <c r="B1667" t="s">
        <v>140</v>
      </c>
      <c r="C1667" t="s">
        <v>118</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145</v>
      </c>
      <c r="B1668" t="s">
        <v>140</v>
      </c>
      <c r="C1668" t="s">
        <v>118</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145</v>
      </c>
      <c r="B1669" t="s">
        <v>140</v>
      </c>
      <c r="C1669" t="s">
        <v>119</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145</v>
      </c>
      <c r="B1670" t="s">
        <v>140</v>
      </c>
      <c r="C1670" t="s">
        <v>119</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145</v>
      </c>
      <c r="B1671" t="s">
        <v>140</v>
      </c>
      <c r="C1671" t="s">
        <v>119</v>
      </c>
      <c r="D1671" t="s">
        <v>16</v>
      </c>
      <c r="E1671">
        <v>727</v>
      </c>
      <c r="F1671">
        <v>727</v>
      </c>
      <c r="G1671">
        <v>0</v>
      </c>
      <c r="H1671">
        <v>0</v>
      </c>
      <c r="I1671">
        <v>0</v>
      </c>
      <c r="J1671">
        <v>0</v>
      </c>
      <c r="K1671">
        <v>0</v>
      </c>
      <c r="L1671">
        <v>0</v>
      </c>
      <c r="M1671">
        <v>0</v>
      </c>
      <c r="N1671">
        <v>15</v>
      </c>
      <c r="O1671" s="28">
        <f t="shared" si="53"/>
        <v>0</v>
      </c>
      <c r="P1671" s="29" t="str">
        <f t="shared" si="54"/>
        <v>EV &amp; ED</v>
      </c>
    </row>
    <row r="1672" spans="1:16" x14ac:dyDescent="0.4">
      <c r="A1672" t="s">
        <v>145</v>
      </c>
      <c r="B1672" t="s">
        <v>140</v>
      </c>
      <c r="C1672" t="s">
        <v>119</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145</v>
      </c>
      <c r="B1673" t="s">
        <v>140</v>
      </c>
      <c r="C1673" t="s">
        <v>119</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145</v>
      </c>
      <c r="B1674" t="s">
        <v>140</v>
      </c>
      <c r="C1674" t="s">
        <v>120</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145</v>
      </c>
      <c r="B1675" t="s">
        <v>140</v>
      </c>
      <c r="C1675" t="s">
        <v>120</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145</v>
      </c>
      <c r="B1676" t="s">
        <v>140</v>
      </c>
      <c r="C1676" t="s">
        <v>120</v>
      </c>
      <c r="D1676" t="s">
        <v>16</v>
      </c>
      <c r="E1676">
        <v>243</v>
      </c>
      <c r="F1676">
        <v>243</v>
      </c>
      <c r="G1676">
        <v>0</v>
      </c>
      <c r="H1676">
        <v>0</v>
      </c>
      <c r="I1676">
        <v>0</v>
      </c>
      <c r="J1676">
        <v>0</v>
      </c>
      <c r="K1676">
        <v>0</v>
      </c>
      <c r="L1676">
        <v>0</v>
      </c>
      <c r="M1676">
        <v>0</v>
      </c>
      <c r="N1676">
        <v>4</v>
      </c>
      <c r="O1676" s="28">
        <f t="shared" si="53"/>
        <v>0</v>
      </c>
      <c r="P1676" s="29" t="str">
        <f t="shared" si="54"/>
        <v>EV &amp; ED</v>
      </c>
    </row>
    <row r="1677" spans="1:16" x14ac:dyDescent="0.4">
      <c r="A1677" t="s">
        <v>145</v>
      </c>
      <c r="B1677" t="s">
        <v>140</v>
      </c>
      <c r="C1677" t="s">
        <v>120</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145</v>
      </c>
      <c r="B1678" t="s">
        <v>140</v>
      </c>
      <c r="C1678" t="s">
        <v>120</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145</v>
      </c>
      <c r="B1679" t="s">
        <v>140</v>
      </c>
      <c r="C1679" t="s">
        <v>121</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145</v>
      </c>
      <c r="B1680" t="s">
        <v>140</v>
      </c>
      <c r="C1680" t="s">
        <v>121</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145</v>
      </c>
      <c r="B1681" t="s">
        <v>140</v>
      </c>
      <c r="C1681" t="s">
        <v>121</v>
      </c>
      <c r="D1681" t="s">
        <v>16</v>
      </c>
      <c r="E1681">
        <v>145</v>
      </c>
      <c r="F1681">
        <v>145</v>
      </c>
      <c r="G1681">
        <v>0</v>
      </c>
      <c r="H1681">
        <v>0</v>
      </c>
      <c r="I1681">
        <v>0</v>
      </c>
      <c r="J1681">
        <v>0</v>
      </c>
      <c r="K1681">
        <v>0</v>
      </c>
      <c r="L1681">
        <v>0</v>
      </c>
      <c r="M1681">
        <v>0</v>
      </c>
      <c r="N1681">
        <v>3</v>
      </c>
      <c r="O1681" s="28">
        <f t="shared" si="53"/>
        <v>0</v>
      </c>
      <c r="P1681" s="29" t="str">
        <f t="shared" si="54"/>
        <v>EV &amp; ED</v>
      </c>
    </row>
    <row r="1682" spans="1:16" x14ac:dyDescent="0.4">
      <c r="A1682" t="s">
        <v>145</v>
      </c>
      <c r="B1682" t="s">
        <v>140</v>
      </c>
      <c r="C1682" t="s">
        <v>121</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145</v>
      </c>
      <c r="B1683" t="s">
        <v>140</v>
      </c>
      <c r="C1683" t="s">
        <v>121</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145</v>
      </c>
      <c r="B1684" t="s">
        <v>140</v>
      </c>
      <c r="C1684" t="s">
        <v>122</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145</v>
      </c>
      <c r="B1685" t="s">
        <v>140</v>
      </c>
      <c r="C1685" t="s">
        <v>122</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145</v>
      </c>
      <c r="B1686" t="s">
        <v>140</v>
      </c>
      <c r="C1686" t="s">
        <v>122</v>
      </c>
      <c r="D1686" t="s">
        <v>16</v>
      </c>
      <c r="E1686">
        <v>78</v>
      </c>
      <c r="F1686">
        <v>78</v>
      </c>
      <c r="G1686">
        <v>0</v>
      </c>
      <c r="H1686">
        <v>0</v>
      </c>
      <c r="I1686">
        <v>0</v>
      </c>
      <c r="J1686">
        <v>0</v>
      </c>
      <c r="K1686">
        <v>0</v>
      </c>
      <c r="L1686">
        <v>0</v>
      </c>
      <c r="M1686">
        <v>0</v>
      </c>
      <c r="N1686">
        <v>2</v>
      </c>
      <c r="O1686" s="28">
        <f t="shared" si="53"/>
        <v>0</v>
      </c>
      <c r="P1686" s="29" t="str">
        <f t="shared" si="54"/>
        <v>EV &amp; ED</v>
      </c>
    </row>
    <row r="1687" spans="1:16" x14ac:dyDescent="0.4">
      <c r="A1687" t="s">
        <v>145</v>
      </c>
      <c r="B1687" t="s">
        <v>140</v>
      </c>
      <c r="C1687" t="s">
        <v>122</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145</v>
      </c>
      <c r="B1688" t="s">
        <v>140</v>
      </c>
      <c r="C1688" t="s">
        <v>122</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145</v>
      </c>
      <c r="B1689" t="s">
        <v>140</v>
      </c>
      <c r="C1689" t="s">
        <v>123</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145</v>
      </c>
      <c r="B1690" t="s">
        <v>140</v>
      </c>
      <c r="C1690" t="s">
        <v>123</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145</v>
      </c>
      <c r="B1691" t="s">
        <v>140</v>
      </c>
      <c r="C1691" t="s">
        <v>123</v>
      </c>
      <c r="D1691" t="s">
        <v>16</v>
      </c>
      <c r="E1691">
        <v>27</v>
      </c>
      <c r="F1691">
        <v>27</v>
      </c>
      <c r="G1691">
        <v>0</v>
      </c>
      <c r="H1691">
        <v>0</v>
      </c>
      <c r="I1691">
        <v>0</v>
      </c>
      <c r="J1691">
        <v>0</v>
      </c>
      <c r="K1691">
        <v>0</v>
      </c>
      <c r="L1691">
        <v>0</v>
      </c>
      <c r="M1691">
        <v>0</v>
      </c>
      <c r="N1691">
        <v>0</v>
      </c>
      <c r="O1691" s="28">
        <f t="shared" si="53"/>
        <v>0</v>
      </c>
      <c r="P1691" s="29" t="str">
        <f t="shared" si="54"/>
        <v>EV &amp; ED</v>
      </c>
    </row>
    <row r="1692" spans="1:16" x14ac:dyDescent="0.4">
      <c r="A1692" t="s">
        <v>145</v>
      </c>
      <c r="B1692" t="s">
        <v>140</v>
      </c>
      <c r="C1692" t="s">
        <v>123</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145</v>
      </c>
      <c r="B1693" t="s">
        <v>140</v>
      </c>
      <c r="C1693" t="s">
        <v>123</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145</v>
      </c>
      <c r="B1694" t="s">
        <v>140</v>
      </c>
      <c r="C1694" t="s">
        <v>124</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145</v>
      </c>
      <c r="B1695" t="s">
        <v>140</v>
      </c>
      <c r="C1695" t="s">
        <v>124</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145</v>
      </c>
      <c r="B1696" t="s">
        <v>140</v>
      </c>
      <c r="C1696" t="s">
        <v>124</v>
      </c>
      <c r="D1696" t="s">
        <v>16</v>
      </c>
      <c r="E1696">
        <v>71</v>
      </c>
      <c r="F1696">
        <v>71</v>
      </c>
      <c r="G1696">
        <v>0</v>
      </c>
      <c r="H1696">
        <v>0</v>
      </c>
      <c r="I1696">
        <v>0</v>
      </c>
      <c r="J1696">
        <v>0</v>
      </c>
      <c r="K1696">
        <v>0</v>
      </c>
      <c r="L1696">
        <v>0</v>
      </c>
      <c r="M1696">
        <v>0</v>
      </c>
      <c r="N1696">
        <v>0</v>
      </c>
      <c r="O1696" s="28">
        <f t="shared" si="53"/>
        <v>0</v>
      </c>
      <c r="P1696" s="29" t="str">
        <f t="shared" si="54"/>
        <v>EV &amp; ED</v>
      </c>
    </row>
    <row r="1697" spans="1:16" x14ac:dyDescent="0.4">
      <c r="A1697" t="s">
        <v>145</v>
      </c>
      <c r="B1697" t="s">
        <v>140</v>
      </c>
      <c r="C1697" t="s">
        <v>124</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145</v>
      </c>
      <c r="B1698" t="s">
        <v>140</v>
      </c>
      <c r="C1698" t="s">
        <v>124</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145</v>
      </c>
      <c r="B1699" t="s">
        <v>140</v>
      </c>
      <c r="C1699" t="s">
        <v>125</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145</v>
      </c>
      <c r="B1700" t="s">
        <v>140</v>
      </c>
      <c r="C1700" t="s">
        <v>125</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145</v>
      </c>
      <c r="B1701" t="s">
        <v>140</v>
      </c>
      <c r="C1701" t="s">
        <v>125</v>
      </c>
      <c r="D1701" t="s">
        <v>16</v>
      </c>
      <c r="E1701">
        <v>353</v>
      </c>
      <c r="F1701">
        <v>353</v>
      </c>
      <c r="G1701">
        <v>0</v>
      </c>
      <c r="H1701">
        <v>0</v>
      </c>
      <c r="I1701">
        <v>0</v>
      </c>
      <c r="J1701">
        <v>0</v>
      </c>
      <c r="K1701">
        <v>0</v>
      </c>
      <c r="L1701">
        <v>0</v>
      </c>
      <c r="M1701">
        <v>0</v>
      </c>
      <c r="N1701">
        <v>9</v>
      </c>
      <c r="O1701" s="28">
        <f t="shared" si="53"/>
        <v>0</v>
      </c>
      <c r="P1701" s="29" t="str">
        <f t="shared" si="54"/>
        <v>EV &amp; ED</v>
      </c>
    </row>
    <row r="1702" spans="1:16" x14ac:dyDescent="0.4">
      <c r="A1702" t="s">
        <v>145</v>
      </c>
      <c r="B1702" t="s">
        <v>140</v>
      </c>
      <c r="C1702" t="s">
        <v>125</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145</v>
      </c>
      <c r="B1703" t="s">
        <v>140</v>
      </c>
      <c r="C1703" t="s">
        <v>125</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145</v>
      </c>
      <c r="B1704" t="s">
        <v>140</v>
      </c>
      <c r="C1704" t="s">
        <v>126</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145</v>
      </c>
      <c r="B1705" t="s">
        <v>140</v>
      </c>
      <c r="C1705" t="s">
        <v>126</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145</v>
      </c>
      <c r="B1706" t="s">
        <v>140</v>
      </c>
      <c r="C1706" t="s">
        <v>126</v>
      </c>
      <c r="D1706" t="s">
        <v>16</v>
      </c>
      <c r="E1706">
        <v>69</v>
      </c>
      <c r="F1706">
        <v>69</v>
      </c>
      <c r="G1706">
        <v>0</v>
      </c>
      <c r="H1706">
        <v>0</v>
      </c>
      <c r="I1706">
        <v>0</v>
      </c>
      <c r="J1706">
        <v>0</v>
      </c>
      <c r="K1706">
        <v>0</v>
      </c>
      <c r="L1706">
        <v>0</v>
      </c>
      <c r="M1706">
        <v>0</v>
      </c>
      <c r="N1706">
        <v>4</v>
      </c>
      <c r="O1706" s="28">
        <f t="shared" si="53"/>
        <v>0</v>
      </c>
      <c r="P1706" s="29" t="str">
        <f t="shared" si="54"/>
        <v>EV &amp; ED</v>
      </c>
    </row>
    <row r="1707" spans="1:16" x14ac:dyDescent="0.4">
      <c r="A1707" t="s">
        <v>145</v>
      </c>
      <c r="B1707" t="s">
        <v>140</v>
      </c>
      <c r="C1707" t="s">
        <v>126</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145</v>
      </c>
      <c r="B1708" t="s">
        <v>140</v>
      </c>
      <c r="C1708" t="s">
        <v>126</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145</v>
      </c>
      <c r="B1709" t="s">
        <v>140</v>
      </c>
      <c r="C1709" t="s">
        <v>127</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145</v>
      </c>
      <c r="B1710" t="s">
        <v>140</v>
      </c>
      <c r="C1710" t="s">
        <v>127</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145</v>
      </c>
      <c r="B1711" t="s">
        <v>140</v>
      </c>
      <c r="C1711" t="s">
        <v>127</v>
      </c>
      <c r="D1711" t="s">
        <v>16</v>
      </c>
      <c r="E1711">
        <v>137</v>
      </c>
      <c r="F1711">
        <v>137</v>
      </c>
      <c r="G1711">
        <v>0</v>
      </c>
      <c r="H1711">
        <v>0</v>
      </c>
      <c r="I1711">
        <v>0</v>
      </c>
      <c r="J1711">
        <v>0</v>
      </c>
      <c r="K1711">
        <v>0</v>
      </c>
      <c r="L1711">
        <v>0</v>
      </c>
      <c r="M1711">
        <v>0</v>
      </c>
      <c r="N1711">
        <v>2</v>
      </c>
      <c r="O1711" s="28">
        <f t="shared" si="53"/>
        <v>0</v>
      </c>
      <c r="P1711" s="29" t="str">
        <f t="shared" si="54"/>
        <v>EV &amp; ED</v>
      </c>
    </row>
    <row r="1712" spans="1:16" x14ac:dyDescent="0.4">
      <c r="A1712" t="s">
        <v>145</v>
      </c>
      <c r="B1712" t="s">
        <v>140</v>
      </c>
      <c r="C1712" t="s">
        <v>127</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145</v>
      </c>
      <c r="B1713" t="s">
        <v>140</v>
      </c>
      <c r="C1713" t="s">
        <v>127</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145</v>
      </c>
      <c r="B1714" t="s">
        <v>140</v>
      </c>
      <c r="C1714" t="s">
        <v>128</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145</v>
      </c>
      <c r="B1715" t="s">
        <v>140</v>
      </c>
      <c r="C1715" t="s">
        <v>128</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145</v>
      </c>
      <c r="B1716" t="s">
        <v>140</v>
      </c>
      <c r="C1716" t="s">
        <v>128</v>
      </c>
      <c r="D1716" t="s">
        <v>16</v>
      </c>
      <c r="E1716">
        <v>99</v>
      </c>
      <c r="F1716">
        <v>99</v>
      </c>
      <c r="G1716">
        <v>0</v>
      </c>
      <c r="H1716">
        <v>0</v>
      </c>
      <c r="I1716">
        <v>0</v>
      </c>
      <c r="J1716">
        <v>0</v>
      </c>
      <c r="K1716">
        <v>0</v>
      </c>
      <c r="L1716">
        <v>0</v>
      </c>
      <c r="M1716">
        <v>0</v>
      </c>
      <c r="N1716">
        <v>0</v>
      </c>
      <c r="O1716" s="28">
        <f t="shared" si="53"/>
        <v>0</v>
      </c>
      <c r="P1716" s="29" t="str">
        <f t="shared" si="54"/>
        <v>EV &amp; ED</v>
      </c>
    </row>
    <row r="1717" spans="1:16" x14ac:dyDescent="0.4">
      <c r="A1717" t="s">
        <v>145</v>
      </c>
      <c r="B1717" t="s">
        <v>140</v>
      </c>
      <c r="C1717" t="s">
        <v>128</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145</v>
      </c>
      <c r="B1718" t="s">
        <v>140</v>
      </c>
      <c r="C1718" t="s">
        <v>128</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145</v>
      </c>
      <c r="B1719" t="s">
        <v>140</v>
      </c>
      <c r="C1719" t="s">
        <v>129</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145</v>
      </c>
      <c r="B1720" t="s">
        <v>140</v>
      </c>
      <c r="C1720" t="s">
        <v>129</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145</v>
      </c>
      <c r="B1721" t="s">
        <v>140</v>
      </c>
      <c r="C1721" t="s">
        <v>129</v>
      </c>
      <c r="D1721" t="s">
        <v>16</v>
      </c>
      <c r="E1721">
        <v>202</v>
      </c>
      <c r="F1721">
        <v>202</v>
      </c>
      <c r="G1721">
        <v>0</v>
      </c>
      <c r="H1721">
        <v>0</v>
      </c>
      <c r="I1721">
        <v>0</v>
      </c>
      <c r="J1721">
        <v>0</v>
      </c>
      <c r="K1721">
        <v>0</v>
      </c>
      <c r="L1721">
        <v>0</v>
      </c>
      <c r="M1721">
        <v>0</v>
      </c>
      <c r="N1721">
        <v>2</v>
      </c>
      <c r="O1721" s="28">
        <f t="shared" si="53"/>
        <v>0</v>
      </c>
      <c r="P1721" s="29" t="str">
        <f t="shared" si="54"/>
        <v>EV &amp; ED</v>
      </c>
    </row>
    <row r="1722" spans="1:16" x14ac:dyDescent="0.4">
      <c r="A1722" t="s">
        <v>145</v>
      </c>
      <c r="B1722" t="s">
        <v>140</v>
      </c>
      <c r="C1722" t="s">
        <v>129</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145</v>
      </c>
      <c r="B1723" t="s">
        <v>140</v>
      </c>
      <c r="C1723" t="s">
        <v>129</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145</v>
      </c>
      <c r="B1724" t="s">
        <v>140</v>
      </c>
      <c r="C1724" t="s">
        <v>130</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145</v>
      </c>
      <c r="B1725" t="s">
        <v>140</v>
      </c>
      <c r="C1725" t="s">
        <v>130</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145</v>
      </c>
      <c r="B1726" t="s">
        <v>140</v>
      </c>
      <c r="C1726" t="s">
        <v>130</v>
      </c>
      <c r="D1726" t="s">
        <v>16</v>
      </c>
      <c r="E1726">
        <v>299</v>
      </c>
      <c r="F1726">
        <v>299</v>
      </c>
      <c r="G1726">
        <v>0</v>
      </c>
      <c r="H1726">
        <v>0</v>
      </c>
      <c r="I1726">
        <v>0</v>
      </c>
      <c r="J1726">
        <v>0</v>
      </c>
      <c r="K1726">
        <v>0</v>
      </c>
      <c r="L1726">
        <v>0</v>
      </c>
      <c r="M1726">
        <v>0</v>
      </c>
      <c r="N1726">
        <v>7</v>
      </c>
      <c r="O1726" s="28">
        <f t="shared" si="53"/>
        <v>0</v>
      </c>
      <c r="P1726" s="29" t="str">
        <f t="shared" si="54"/>
        <v>EV &amp; ED</v>
      </c>
    </row>
    <row r="1727" spans="1:16" x14ac:dyDescent="0.4">
      <c r="A1727" t="s">
        <v>145</v>
      </c>
      <c r="B1727" t="s">
        <v>140</v>
      </c>
      <c r="C1727" t="s">
        <v>130</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145</v>
      </c>
      <c r="B1728" t="s">
        <v>140</v>
      </c>
      <c r="C1728" t="s">
        <v>130</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145</v>
      </c>
      <c r="B1729" t="s">
        <v>140</v>
      </c>
      <c r="C1729" t="s">
        <v>131</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145</v>
      </c>
      <c r="B1730" t="s">
        <v>140</v>
      </c>
      <c r="C1730" t="s">
        <v>131</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145</v>
      </c>
      <c r="B1731" t="s">
        <v>140</v>
      </c>
      <c r="C1731" t="s">
        <v>131</v>
      </c>
      <c r="D1731" t="s">
        <v>16</v>
      </c>
      <c r="E1731">
        <v>303</v>
      </c>
      <c r="F1731">
        <v>303</v>
      </c>
      <c r="G1731">
        <v>0</v>
      </c>
      <c r="H1731">
        <v>0</v>
      </c>
      <c r="I1731">
        <v>0</v>
      </c>
      <c r="J1731">
        <v>0</v>
      </c>
      <c r="K1731">
        <v>0</v>
      </c>
      <c r="L1731">
        <v>0</v>
      </c>
      <c r="M1731">
        <v>0</v>
      </c>
      <c r="N1731">
        <v>4</v>
      </c>
      <c r="O1731" s="28">
        <f t="shared" si="53"/>
        <v>0</v>
      </c>
      <c r="P1731" s="29" t="str">
        <f t="shared" si="54"/>
        <v>EV &amp; ED</v>
      </c>
    </row>
    <row r="1732" spans="1:16" x14ac:dyDescent="0.4">
      <c r="A1732" t="s">
        <v>145</v>
      </c>
      <c r="B1732" t="s">
        <v>140</v>
      </c>
      <c r="C1732" t="s">
        <v>131</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145</v>
      </c>
      <c r="B1733" t="s">
        <v>140</v>
      </c>
      <c r="C1733" t="s">
        <v>131</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145</v>
      </c>
      <c r="B1734" t="s">
        <v>140</v>
      </c>
      <c r="C1734" t="s">
        <v>132</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145</v>
      </c>
      <c r="B1735" t="s">
        <v>140</v>
      </c>
      <c r="C1735" t="s">
        <v>132</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145</v>
      </c>
      <c r="B1736" t="s">
        <v>140</v>
      </c>
      <c r="C1736" t="s">
        <v>132</v>
      </c>
      <c r="D1736" t="s">
        <v>16</v>
      </c>
      <c r="E1736">
        <v>50</v>
      </c>
      <c r="F1736">
        <v>50</v>
      </c>
      <c r="G1736">
        <v>0</v>
      </c>
      <c r="H1736">
        <v>2</v>
      </c>
      <c r="I1736">
        <v>0</v>
      </c>
      <c r="J1736">
        <v>2</v>
      </c>
      <c r="K1736">
        <v>2</v>
      </c>
      <c r="L1736">
        <v>0</v>
      </c>
      <c r="M1736">
        <v>0</v>
      </c>
      <c r="N1736">
        <v>2</v>
      </c>
      <c r="O1736" s="28">
        <f t="shared" si="55"/>
        <v>0</v>
      </c>
      <c r="P1736" s="29" t="str">
        <f t="shared" si="56"/>
        <v>EV &amp; ED</v>
      </c>
    </row>
    <row r="1737" spans="1:16" x14ac:dyDescent="0.4">
      <c r="A1737" t="s">
        <v>145</v>
      </c>
      <c r="B1737" t="s">
        <v>140</v>
      </c>
      <c r="C1737" t="s">
        <v>132</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145</v>
      </c>
      <c r="B1738" t="s">
        <v>140</v>
      </c>
      <c r="C1738" t="s">
        <v>132</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145</v>
      </c>
      <c r="B1739" t="s">
        <v>140</v>
      </c>
      <c r="C1739" t="s">
        <v>133</v>
      </c>
      <c r="D1739" t="s">
        <v>14</v>
      </c>
      <c r="E1739">
        <v>306</v>
      </c>
      <c r="F1739">
        <v>306</v>
      </c>
      <c r="G1739">
        <v>0</v>
      </c>
      <c r="H1739">
        <v>0</v>
      </c>
      <c r="I1739">
        <v>0</v>
      </c>
      <c r="J1739">
        <v>0</v>
      </c>
      <c r="K1739">
        <v>0</v>
      </c>
      <c r="L1739">
        <v>0</v>
      </c>
      <c r="M1739">
        <v>0</v>
      </c>
      <c r="N1739">
        <v>16</v>
      </c>
      <c r="O1739" s="28">
        <f t="shared" si="55"/>
        <v>0</v>
      </c>
      <c r="P1739" s="29" t="str">
        <f t="shared" si="56"/>
        <v>AB &amp; PROV</v>
      </c>
    </row>
    <row r="1740" spans="1:16" x14ac:dyDescent="0.4">
      <c r="A1740" t="s">
        <v>145</v>
      </c>
      <c r="B1740" t="s">
        <v>140</v>
      </c>
      <c r="C1740" t="s">
        <v>133</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145</v>
      </c>
      <c r="B1741" t="s">
        <v>140</v>
      </c>
      <c r="C1741" t="s">
        <v>133</v>
      </c>
      <c r="D1741" t="s">
        <v>16</v>
      </c>
      <c r="E1741">
        <v>0</v>
      </c>
      <c r="F1741">
        <v>0</v>
      </c>
      <c r="G1741">
        <v>0</v>
      </c>
      <c r="H1741">
        <v>0</v>
      </c>
      <c r="I1741">
        <v>0</v>
      </c>
      <c r="J1741">
        <v>0</v>
      </c>
      <c r="K1741">
        <v>0</v>
      </c>
      <c r="L1741">
        <v>0</v>
      </c>
      <c r="M1741">
        <v>0</v>
      </c>
      <c r="N1741">
        <v>0</v>
      </c>
      <c r="O1741" s="28">
        <f t="shared" si="55"/>
        <v>0</v>
      </c>
      <c r="P1741" s="29" t="str">
        <f t="shared" si="56"/>
        <v>EV &amp; ED</v>
      </c>
    </row>
    <row r="1742" spans="1:16" x14ac:dyDescent="0.4">
      <c r="A1742" t="s">
        <v>145</v>
      </c>
      <c r="B1742" t="s">
        <v>140</v>
      </c>
      <c r="C1742" t="s">
        <v>133</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145</v>
      </c>
      <c r="B1743" t="s">
        <v>140</v>
      </c>
      <c r="C1743" t="s">
        <v>133</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145</v>
      </c>
      <c r="B1744" t="s">
        <v>140</v>
      </c>
      <c r="C1744" t="s">
        <v>134</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145</v>
      </c>
      <c r="B1745" t="s">
        <v>140</v>
      </c>
      <c r="C1745" t="s">
        <v>134</v>
      </c>
      <c r="D1745" t="s">
        <v>15</v>
      </c>
      <c r="E1745">
        <v>90</v>
      </c>
      <c r="F1745">
        <v>90</v>
      </c>
      <c r="G1745">
        <v>0</v>
      </c>
      <c r="H1745">
        <v>0</v>
      </c>
      <c r="I1745">
        <v>0</v>
      </c>
      <c r="J1745">
        <v>0</v>
      </c>
      <c r="K1745">
        <v>0</v>
      </c>
      <c r="L1745">
        <v>0</v>
      </c>
      <c r="M1745">
        <v>0</v>
      </c>
      <c r="N1745">
        <v>1</v>
      </c>
      <c r="O1745" s="28">
        <f t="shared" si="55"/>
        <v>0</v>
      </c>
      <c r="P1745" s="29" t="str">
        <f t="shared" si="56"/>
        <v>AB &amp; PROV</v>
      </c>
    </row>
    <row r="1746" spans="1:16" x14ac:dyDescent="0.4">
      <c r="A1746" t="s">
        <v>145</v>
      </c>
      <c r="B1746" t="s">
        <v>140</v>
      </c>
      <c r="C1746" t="s">
        <v>134</v>
      </c>
      <c r="D1746" t="s">
        <v>16</v>
      </c>
      <c r="E1746">
        <v>0</v>
      </c>
      <c r="F1746">
        <v>0</v>
      </c>
      <c r="G1746">
        <v>0</v>
      </c>
      <c r="H1746">
        <v>0</v>
      </c>
      <c r="I1746">
        <v>0</v>
      </c>
      <c r="J1746">
        <v>0</v>
      </c>
      <c r="K1746">
        <v>0</v>
      </c>
      <c r="L1746">
        <v>0</v>
      </c>
      <c r="M1746">
        <v>0</v>
      </c>
      <c r="N1746">
        <v>0</v>
      </c>
      <c r="O1746" s="28">
        <f t="shared" si="55"/>
        <v>0</v>
      </c>
      <c r="P1746" s="29" t="str">
        <f t="shared" si="56"/>
        <v>EV &amp; ED</v>
      </c>
    </row>
    <row r="1747" spans="1:16" x14ac:dyDescent="0.4">
      <c r="A1747" t="s">
        <v>145</v>
      </c>
      <c r="B1747" t="s">
        <v>140</v>
      </c>
      <c r="C1747" t="s">
        <v>134</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145</v>
      </c>
      <c r="B1748" t="s">
        <v>140</v>
      </c>
      <c r="C1748" t="s">
        <v>134</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145</v>
      </c>
      <c r="B1749" t="s">
        <v>140</v>
      </c>
      <c r="C1749" t="s">
        <v>135</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145</v>
      </c>
      <c r="B1750" t="s">
        <v>140</v>
      </c>
      <c r="C1750" t="s">
        <v>135</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145</v>
      </c>
      <c r="B1751" t="s">
        <v>140</v>
      </c>
      <c r="C1751" t="s">
        <v>135</v>
      </c>
      <c r="D1751" t="s">
        <v>16</v>
      </c>
      <c r="E1751">
        <v>0</v>
      </c>
      <c r="F1751">
        <v>0</v>
      </c>
      <c r="G1751">
        <v>0</v>
      </c>
      <c r="H1751">
        <v>0</v>
      </c>
      <c r="I1751">
        <v>0</v>
      </c>
      <c r="J1751">
        <v>0</v>
      </c>
      <c r="K1751">
        <v>0</v>
      </c>
      <c r="L1751">
        <v>0</v>
      </c>
      <c r="M1751">
        <v>0</v>
      </c>
      <c r="N1751">
        <v>0</v>
      </c>
      <c r="O1751" s="28">
        <f t="shared" si="55"/>
        <v>0</v>
      </c>
      <c r="P1751" s="29" t="str">
        <f t="shared" si="56"/>
        <v>EV &amp; ED</v>
      </c>
    </row>
    <row r="1752" spans="1:16" x14ac:dyDescent="0.4">
      <c r="A1752" t="s">
        <v>145</v>
      </c>
      <c r="B1752" t="s">
        <v>140</v>
      </c>
      <c r="C1752" t="s">
        <v>135</v>
      </c>
      <c r="D1752" t="s">
        <v>17</v>
      </c>
      <c r="E1752">
        <v>2593</v>
      </c>
      <c r="F1752">
        <v>2593</v>
      </c>
      <c r="G1752">
        <v>0</v>
      </c>
      <c r="H1752">
        <v>2</v>
      </c>
      <c r="I1752">
        <v>0</v>
      </c>
      <c r="J1752">
        <v>2</v>
      </c>
      <c r="K1752">
        <v>3</v>
      </c>
      <c r="L1752">
        <v>-1</v>
      </c>
      <c r="M1752">
        <v>0</v>
      </c>
      <c r="N1752">
        <v>63</v>
      </c>
      <c r="O1752" s="28">
        <f t="shared" si="55"/>
        <v>1</v>
      </c>
      <c r="P1752" s="29" t="str">
        <f t="shared" si="56"/>
        <v>EV &amp; ED</v>
      </c>
    </row>
    <row r="1753" spans="1:16" x14ac:dyDescent="0.4">
      <c r="A1753" t="s">
        <v>145</v>
      </c>
      <c r="B1753" t="s">
        <v>140</v>
      </c>
      <c r="C1753" t="s">
        <v>135</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145</v>
      </c>
      <c r="B1754" t="s">
        <v>140</v>
      </c>
      <c r="C1754" t="s">
        <v>136</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145</v>
      </c>
      <c r="B1755" t="s">
        <v>140</v>
      </c>
      <c r="C1755" t="s">
        <v>136</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145</v>
      </c>
      <c r="B1756" t="s">
        <v>140</v>
      </c>
      <c r="C1756" t="s">
        <v>136</v>
      </c>
      <c r="D1756" t="s">
        <v>16</v>
      </c>
      <c r="E1756">
        <v>0</v>
      </c>
      <c r="F1756">
        <v>0</v>
      </c>
      <c r="G1756">
        <v>0</v>
      </c>
      <c r="H1756">
        <v>0</v>
      </c>
      <c r="I1756">
        <v>0</v>
      </c>
      <c r="J1756">
        <v>0</v>
      </c>
      <c r="K1756">
        <v>0</v>
      </c>
      <c r="L1756">
        <v>0</v>
      </c>
      <c r="M1756">
        <v>0</v>
      </c>
      <c r="N1756">
        <v>0</v>
      </c>
      <c r="O1756" s="28">
        <f t="shared" si="55"/>
        <v>0</v>
      </c>
      <c r="P1756" s="29" t="str">
        <f t="shared" si="56"/>
        <v>EV &amp; ED</v>
      </c>
    </row>
    <row r="1757" spans="1:16" x14ac:dyDescent="0.4">
      <c r="A1757" t="s">
        <v>145</v>
      </c>
      <c r="B1757" t="s">
        <v>140</v>
      </c>
      <c r="C1757" t="s">
        <v>136</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145</v>
      </c>
      <c r="B1758" t="s">
        <v>140</v>
      </c>
      <c r="C1758" t="s">
        <v>136</v>
      </c>
      <c r="D1758" t="s">
        <v>18</v>
      </c>
      <c r="E1758">
        <v>657</v>
      </c>
      <c r="F1758">
        <v>657</v>
      </c>
      <c r="G1758">
        <v>0</v>
      </c>
      <c r="H1758">
        <v>0</v>
      </c>
      <c r="I1758">
        <v>0</v>
      </c>
      <c r="J1758">
        <v>0</v>
      </c>
      <c r="K1758">
        <v>0</v>
      </c>
      <c r="L1758">
        <v>0</v>
      </c>
      <c r="M1758">
        <v>1</v>
      </c>
      <c r="N1758">
        <v>463</v>
      </c>
      <c r="O1758" s="28">
        <f t="shared" si="55"/>
        <v>0</v>
      </c>
      <c r="P1758" s="29" t="str">
        <f t="shared" si="56"/>
        <v>AB &amp; PROV</v>
      </c>
    </row>
    <row r="1759" spans="1:16" x14ac:dyDescent="0.4">
      <c r="A1759" t="s">
        <v>149</v>
      </c>
      <c r="B1759" t="s">
        <v>150</v>
      </c>
      <c r="C1759" t="s">
        <v>110</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149</v>
      </c>
      <c r="B1760" t="s">
        <v>150</v>
      </c>
      <c r="C1760" t="s">
        <v>110</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149</v>
      </c>
      <c r="B1761" t="s">
        <v>150</v>
      </c>
      <c r="C1761" t="s">
        <v>110</v>
      </c>
      <c r="D1761" t="s">
        <v>16</v>
      </c>
      <c r="E1761">
        <v>270</v>
      </c>
      <c r="F1761">
        <v>270</v>
      </c>
      <c r="G1761">
        <v>0</v>
      </c>
      <c r="H1761">
        <v>187</v>
      </c>
      <c r="I1761">
        <v>1</v>
      </c>
      <c r="J1761">
        <v>188</v>
      </c>
      <c r="K1761">
        <v>188</v>
      </c>
      <c r="L1761">
        <v>0</v>
      </c>
      <c r="M1761">
        <v>0</v>
      </c>
      <c r="N1761">
        <v>33</v>
      </c>
      <c r="O1761" s="28">
        <f t="shared" si="55"/>
        <v>0</v>
      </c>
      <c r="P1761" s="29" t="str">
        <f t="shared" si="56"/>
        <v>EV &amp; ED</v>
      </c>
    </row>
    <row r="1762" spans="1:16" x14ac:dyDescent="0.4">
      <c r="A1762" t="s">
        <v>149</v>
      </c>
      <c r="B1762" t="s">
        <v>150</v>
      </c>
      <c r="C1762" t="s">
        <v>110</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149</v>
      </c>
      <c r="B1763" t="s">
        <v>150</v>
      </c>
      <c r="C1763" t="s">
        <v>110</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149</v>
      </c>
      <c r="B1764" t="s">
        <v>150</v>
      </c>
      <c r="C1764" t="s">
        <v>111</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149</v>
      </c>
      <c r="B1765" t="s">
        <v>150</v>
      </c>
      <c r="C1765" t="s">
        <v>111</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149</v>
      </c>
      <c r="B1766" t="s">
        <v>150</v>
      </c>
      <c r="C1766" t="s">
        <v>111</v>
      </c>
      <c r="D1766" t="s">
        <v>16</v>
      </c>
      <c r="E1766">
        <v>616</v>
      </c>
      <c r="F1766">
        <v>616</v>
      </c>
      <c r="G1766">
        <v>0</v>
      </c>
      <c r="H1766">
        <v>419</v>
      </c>
      <c r="I1766">
        <v>3</v>
      </c>
      <c r="J1766">
        <v>422</v>
      </c>
      <c r="K1766">
        <v>422</v>
      </c>
      <c r="L1766">
        <v>0</v>
      </c>
      <c r="M1766">
        <v>0</v>
      </c>
      <c r="N1766">
        <v>80</v>
      </c>
      <c r="O1766" s="28">
        <f t="shared" si="55"/>
        <v>0</v>
      </c>
      <c r="P1766" s="29" t="str">
        <f t="shared" si="56"/>
        <v>EV &amp; ED</v>
      </c>
    </row>
    <row r="1767" spans="1:16" x14ac:dyDescent="0.4">
      <c r="A1767" t="s">
        <v>149</v>
      </c>
      <c r="B1767" t="s">
        <v>150</v>
      </c>
      <c r="C1767" t="s">
        <v>111</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149</v>
      </c>
      <c r="B1768" t="s">
        <v>150</v>
      </c>
      <c r="C1768" t="s">
        <v>111</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149</v>
      </c>
      <c r="B1769" t="s">
        <v>150</v>
      </c>
      <c r="C1769" t="s">
        <v>112</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149</v>
      </c>
      <c r="B1770" t="s">
        <v>150</v>
      </c>
      <c r="C1770" t="s">
        <v>112</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149</v>
      </c>
      <c r="B1771" t="s">
        <v>150</v>
      </c>
      <c r="C1771" t="s">
        <v>112</v>
      </c>
      <c r="D1771" t="s">
        <v>16</v>
      </c>
      <c r="E1771">
        <v>136</v>
      </c>
      <c r="F1771">
        <v>136</v>
      </c>
      <c r="G1771">
        <v>0</v>
      </c>
      <c r="H1771">
        <v>96</v>
      </c>
      <c r="I1771">
        <v>1</v>
      </c>
      <c r="J1771">
        <v>97</v>
      </c>
      <c r="K1771">
        <v>97</v>
      </c>
      <c r="L1771">
        <v>0</v>
      </c>
      <c r="M1771">
        <v>0</v>
      </c>
      <c r="N1771">
        <v>14</v>
      </c>
      <c r="O1771" s="28">
        <f t="shared" si="55"/>
        <v>0</v>
      </c>
      <c r="P1771" s="29" t="str">
        <f t="shared" si="56"/>
        <v>EV &amp; ED</v>
      </c>
    </row>
    <row r="1772" spans="1:16" x14ac:dyDescent="0.4">
      <c r="A1772" t="s">
        <v>149</v>
      </c>
      <c r="B1772" t="s">
        <v>150</v>
      </c>
      <c r="C1772" t="s">
        <v>112</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149</v>
      </c>
      <c r="B1773" t="s">
        <v>150</v>
      </c>
      <c r="C1773" t="s">
        <v>112</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149</v>
      </c>
      <c r="B1774" t="s">
        <v>150</v>
      </c>
      <c r="C1774" t="s">
        <v>113</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149</v>
      </c>
      <c r="B1775" t="s">
        <v>150</v>
      </c>
      <c r="C1775" t="s">
        <v>113</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149</v>
      </c>
      <c r="B1776" t="s">
        <v>150</v>
      </c>
      <c r="C1776" t="s">
        <v>113</v>
      </c>
      <c r="D1776" t="s">
        <v>16</v>
      </c>
      <c r="E1776">
        <v>139</v>
      </c>
      <c r="F1776">
        <v>139</v>
      </c>
      <c r="G1776">
        <v>0</v>
      </c>
      <c r="H1776">
        <v>91</v>
      </c>
      <c r="I1776">
        <v>2</v>
      </c>
      <c r="J1776">
        <v>93</v>
      </c>
      <c r="K1776">
        <v>93</v>
      </c>
      <c r="L1776">
        <v>0</v>
      </c>
      <c r="M1776">
        <v>0</v>
      </c>
      <c r="N1776">
        <v>23</v>
      </c>
      <c r="O1776" s="28">
        <f t="shared" si="55"/>
        <v>0</v>
      </c>
      <c r="P1776" s="29" t="str">
        <f t="shared" si="56"/>
        <v>EV &amp; ED</v>
      </c>
    </row>
    <row r="1777" spans="1:16" x14ac:dyDescent="0.4">
      <c r="A1777" t="s">
        <v>149</v>
      </c>
      <c r="B1777" t="s">
        <v>150</v>
      </c>
      <c r="C1777" t="s">
        <v>113</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149</v>
      </c>
      <c r="B1778" t="s">
        <v>150</v>
      </c>
      <c r="C1778" t="s">
        <v>113</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149</v>
      </c>
      <c r="B1779" t="s">
        <v>150</v>
      </c>
      <c r="C1779" t="s">
        <v>114</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149</v>
      </c>
      <c r="B1780" t="s">
        <v>150</v>
      </c>
      <c r="C1780" t="s">
        <v>114</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149</v>
      </c>
      <c r="B1781" t="s">
        <v>150</v>
      </c>
      <c r="C1781" t="s">
        <v>114</v>
      </c>
      <c r="D1781" t="s">
        <v>16</v>
      </c>
      <c r="E1781">
        <v>562</v>
      </c>
      <c r="F1781">
        <v>562</v>
      </c>
      <c r="G1781">
        <v>0</v>
      </c>
      <c r="H1781">
        <v>402</v>
      </c>
      <c r="I1781">
        <v>14</v>
      </c>
      <c r="J1781">
        <v>416</v>
      </c>
      <c r="K1781">
        <v>416</v>
      </c>
      <c r="L1781">
        <v>0</v>
      </c>
      <c r="M1781">
        <v>0</v>
      </c>
      <c r="N1781">
        <v>68</v>
      </c>
      <c r="O1781" s="28">
        <f t="shared" si="55"/>
        <v>0</v>
      </c>
      <c r="P1781" s="29" t="str">
        <f t="shared" si="56"/>
        <v>EV &amp; ED</v>
      </c>
    </row>
    <row r="1782" spans="1:16" x14ac:dyDescent="0.4">
      <c r="A1782" t="s">
        <v>149</v>
      </c>
      <c r="B1782" t="s">
        <v>150</v>
      </c>
      <c r="C1782" t="s">
        <v>114</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149</v>
      </c>
      <c r="B1783" t="s">
        <v>150</v>
      </c>
      <c r="C1783" t="s">
        <v>114</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149</v>
      </c>
      <c r="B1784" t="s">
        <v>150</v>
      </c>
      <c r="C1784" t="s">
        <v>115</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149</v>
      </c>
      <c r="B1785" t="s">
        <v>150</v>
      </c>
      <c r="C1785" t="s">
        <v>115</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149</v>
      </c>
      <c r="B1786" t="s">
        <v>150</v>
      </c>
      <c r="C1786" t="s">
        <v>115</v>
      </c>
      <c r="D1786" t="s">
        <v>16</v>
      </c>
      <c r="E1786">
        <v>363</v>
      </c>
      <c r="F1786">
        <v>363</v>
      </c>
      <c r="G1786">
        <v>0</v>
      </c>
      <c r="H1786">
        <v>239</v>
      </c>
      <c r="I1786">
        <v>6</v>
      </c>
      <c r="J1786">
        <v>245</v>
      </c>
      <c r="K1786">
        <v>245</v>
      </c>
      <c r="L1786">
        <v>0</v>
      </c>
      <c r="M1786">
        <v>0</v>
      </c>
      <c r="N1786">
        <v>63</v>
      </c>
      <c r="O1786" s="28">
        <f t="shared" si="55"/>
        <v>0</v>
      </c>
      <c r="P1786" s="29" t="str">
        <f t="shared" si="56"/>
        <v>EV &amp; ED</v>
      </c>
    </row>
    <row r="1787" spans="1:16" x14ac:dyDescent="0.4">
      <c r="A1787" t="s">
        <v>149</v>
      </c>
      <c r="B1787" t="s">
        <v>150</v>
      </c>
      <c r="C1787" t="s">
        <v>115</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149</v>
      </c>
      <c r="B1788" t="s">
        <v>150</v>
      </c>
      <c r="C1788" t="s">
        <v>115</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149</v>
      </c>
      <c r="B1789" t="s">
        <v>150</v>
      </c>
      <c r="C1789" t="s">
        <v>116</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149</v>
      </c>
      <c r="B1790" t="s">
        <v>150</v>
      </c>
      <c r="C1790" t="s">
        <v>116</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149</v>
      </c>
      <c r="B1791" t="s">
        <v>150</v>
      </c>
      <c r="C1791" t="s">
        <v>116</v>
      </c>
      <c r="D1791" t="s">
        <v>16</v>
      </c>
      <c r="E1791">
        <v>372</v>
      </c>
      <c r="F1791">
        <v>372</v>
      </c>
      <c r="G1791">
        <v>0</v>
      </c>
      <c r="H1791">
        <v>257</v>
      </c>
      <c r="I1791">
        <v>2</v>
      </c>
      <c r="J1791">
        <v>259</v>
      </c>
      <c r="K1791">
        <v>259</v>
      </c>
      <c r="L1791">
        <v>0</v>
      </c>
      <c r="M1791">
        <v>0</v>
      </c>
      <c r="N1791">
        <v>63</v>
      </c>
      <c r="O1791" s="28">
        <f t="shared" si="55"/>
        <v>0</v>
      </c>
      <c r="P1791" s="29" t="str">
        <f t="shared" si="56"/>
        <v>EV &amp; ED</v>
      </c>
    </row>
    <row r="1792" spans="1:16" x14ac:dyDescent="0.4">
      <c r="A1792" t="s">
        <v>149</v>
      </c>
      <c r="B1792" t="s">
        <v>150</v>
      </c>
      <c r="C1792" t="s">
        <v>116</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149</v>
      </c>
      <c r="B1793" t="s">
        <v>150</v>
      </c>
      <c r="C1793" t="s">
        <v>116</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149</v>
      </c>
      <c r="B1794" t="s">
        <v>150</v>
      </c>
      <c r="C1794" t="s">
        <v>117</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149</v>
      </c>
      <c r="B1795" t="s">
        <v>150</v>
      </c>
      <c r="C1795" t="s">
        <v>117</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149</v>
      </c>
      <c r="B1796" t="s">
        <v>150</v>
      </c>
      <c r="C1796" t="s">
        <v>117</v>
      </c>
      <c r="D1796" t="s">
        <v>16</v>
      </c>
      <c r="E1796">
        <v>213</v>
      </c>
      <c r="F1796">
        <v>213</v>
      </c>
      <c r="G1796">
        <v>0</v>
      </c>
      <c r="H1796">
        <v>122</v>
      </c>
      <c r="I1796">
        <v>26</v>
      </c>
      <c r="J1796">
        <v>148</v>
      </c>
      <c r="K1796">
        <v>148</v>
      </c>
      <c r="L1796">
        <v>0</v>
      </c>
      <c r="M1796">
        <v>0</v>
      </c>
      <c r="N1796">
        <v>27</v>
      </c>
      <c r="O1796" s="28">
        <f t="shared" si="55"/>
        <v>0</v>
      </c>
      <c r="P1796" s="29" t="str">
        <f t="shared" si="56"/>
        <v>EV &amp; ED</v>
      </c>
    </row>
    <row r="1797" spans="1:16" x14ac:dyDescent="0.4">
      <c r="A1797" t="s">
        <v>149</v>
      </c>
      <c r="B1797" t="s">
        <v>150</v>
      </c>
      <c r="C1797" t="s">
        <v>117</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149</v>
      </c>
      <c r="B1798" t="s">
        <v>150</v>
      </c>
      <c r="C1798" t="s">
        <v>117</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149</v>
      </c>
      <c r="B1799" t="s">
        <v>150</v>
      </c>
      <c r="C1799" t="s">
        <v>118</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149</v>
      </c>
      <c r="B1800" t="s">
        <v>150</v>
      </c>
      <c r="C1800" t="s">
        <v>118</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149</v>
      </c>
      <c r="B1801" t="s">
        <v>150</v>
      </c>
      <c r="C1801" t="s">
        <v>118</v>
      </c>
      <c r="D1801" t="s">
        <v>16</v>
      </c>
      <c r="E1801">
        <v>840</v>
      </c>
      <c r="F1801">
        <v>840</v>
      </c>
      <c r="G1801">
        <v>0</v>
      </c>
      <c r="H1801">
        <v>576</v>
      </c>
      <c r="I1801">
        <v>2</v>
      </c>
      <c r="J1801">
        <v>578</v>
      </c>
      <c r="K1801">
        <v>579</v>
      </c>
      <c r="L1801">
        <v>-1</v>
      </c>
      <c r="M1801">
        <v>0</v>
      </c>
      <c r="N1801">
        <v>107</v>
      </c>
      <c r="O1801" s="28">
        <f t="shared" si="57"/>
        <v>1</v>
      </c>
      <c r="P1801" s="29" t="str">
        <f t="shared" si="58"/>
        <v>EV &amp; ED</v>
      </c>
    </row>
    <row r="1802" spans="1:16" x14ac:dyDescent="0.4">
      <c r="A1802" t="s">
        <v>149</v>
      </c>
      <c r="B1802" t="s">
        <v>150</v>
      </c>
      <c r="C1802" t="s">
        <v>118</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149</v>
      </c>
      <c r="B1803" t="s">
        <v>150</v>
      </c>
      <c r="C1803" t="s">
        <v>118</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149</v>
      </c>
      <c r="B1804" t="s">
        <v>150</v>
      </c>
      <c r="C1804" t="s">
        <v>119</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149</v>
      </c>
      <c r="B1805" t="s">
        <v>150</v>
      </c>
      <c r="C1805" t="s">
        <v>119</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149</v>
      </c>
      <c r="B1806" t="s">
        <v>150</v>
      </c>
      <c r="C1806" t="s">
        <v>119</v>
      </c>
      <c r="D1806" t="s">
        <v>16</v>
      </c>
      <c r="E1806">
        <v>727</v>
      </c>
      <c r="F1806">
        <v>727</v>
      </c>
      <c r="G1806">
        <v>0</v>
      </c>
      <c r="H1806">
        <v>485</v>
      </c>
      <c r="I1806">
        <v>2</v>
      </c>
      <c r="J1806">
        <v>487</v>
      </c>
      <c r="K1806">
        <v>487</v>
      </c>
      <c r="L1806">
        <v>0</v>
      </c>
      <c r="M1806">
        <v>0</v>
      </c>
      <c r="N1806">
        <v>123</v>
      </c>
      <c r="O1806" s="28">
        <f t="shared" si="57"/>
        <v>0</v>
      </c>
      <c r="P1806" s="29" t="str">
        <f t="shared" si="58"/>
        <v>EV &amp; ED</v>
      </c>
    </row>
    <row r="1807" spans="1:16" x14ac:dyDescent="0.4">
      <c r="A1807" t="s">
        <v>149</v>
      </c>
      <c r="B1807" t="s">
        <v>150</v>
      </c>
      <c r="C1807" t="s">
        <v>119</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149</v>
      </c>
      <c r="B1808" t="s">
        <v>150</v>
      </c>
      <c r="C1808" t="s">
        <v>119</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149</v>
      </c>
      <c r="B1809" t="s">
        <v>150</v>
      </c>
      <c r="C1809" t="s">
        <v>120</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149</v>
      </c>
      <c r="B1810" t="s">
        <v>150</v>
      </c>
      <c r="C1810" t="s">
        <v>120</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149</v>
      </c>
      <c r="B1811" t="s">
        <v>150</v>
      </c>
      <c r="C1811" t="s">
        <v>120</v>
      </c>
      <c r="D1811" t="s">
        <v>16</v>
      </c>
      <c r="E1811">
        <v>243</v>
      </c>
      <c r="F1811">
        <v>243</v>
      </c>
      <c r="G1811">
        <v>0</v>
      </c>
      <c r="H1811">
        <v>186</v>
      </c>
      <c r="I1811">
        <v>1</v>
      </c>
      <c r="J1811">
        <v>187</v>
      </c>
      <c r="K1811">
        <v>187</v>
      </c>
      <c r="L1811">
        <v>0</v>
      </c>
      <c r="M1811">
        <v>0</v>
      </c>
      <c r="N1811">
        <v>26</v>
      </c>
      <c r="O1811" s="28">
        <f t="shared" si="57"/>
        <v>0</v>
      </c>
      <c r="P1811" s="29" t="str">
        <f t="shared" si="58"/>
        <v>EV &amp; ED</v>
      </c>
    </row>
    <row r="1812" spans="1:16" x14ac:dyDescent="0.4">
      <c r="A1812" t="s">
        <v>149</v>
      </c>
      <c r="B1812" t="s">
        <v>150</v>
      </c>
      <c r="C1812" t="s">
        <v>120</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149</v>
      </c>
      <c r="B1813" t="s">
        <v>150</v>
      </c>
      <c r="C1813" t="s">
        <v>120</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149</v>
      </c>
      <c r="B1814" t="s">
        <v>150</v>
      </c>
      <c r="C1814" t="s">
        <v>121</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149</v>
      </c>
      <c r="B1815" t="s">
        <v>150</v>
      </c>
      <c r="C1815" t="s">
        <v>121</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149</v>
      </c>
      <c r="B1816" t="s">
        <v>150</v>
      </c>
      <c r="C1816" t="s">
        <v>121</v>
      </c>
      <c r="D1816" t="s">
        <v>16</v>
      </c>
      <c r="E1816">
        <v>145</v>
      </c>
      <c r="F1816">
        <v>145</v>
      </c>
      <c r="G1816">
        <v>0</v>
      </c>
      <c r="H1816">
        <v>91</v>
      </c>
      <c r="I1816">
        <v>4</v>
      </c>
      <c r="J1816">
        <v>95</v>
      </c>
      <c r="K1816">
        <v>95</v>
      </c>
      <c r="L1816">
        <v>0</v>
      </c>
      <c r="M1816">
        <v>0</v>
      </c>
      <c r="N1816">
        <v>22</v>
      </c>
      <c r="O1816" s="28">
        <f t="shared" si="57"/>
        <v>0</v>
      </c>
      <c r="P1816" s="29" t="str">
        <f t="shared" si="58"/>
        <v>EV &amp; ED</v>
      </c>
    </row>
    <row r="1817" spans="1:16" x14ac:dyDescent="0.4">
      <c r="A1817" t="s">
        <v>149</v>
      </c>
      <c r="B1817" t="s">
        <v>150</v>
      </c>
      <c r="C1817" t="s">
        <v>121</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149</v>
      </c>
      <c r="B1818" t="s">
        <v>150</v>
      </c>
      <c r="C1818" t="s">
        <v>121</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149</v>
      </c>
      <c r="B1819" t="s">
        <v>150</v>
      </c>
      <c r="C1819" t="s">
        <v>122</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149</v>
      </c>
      <c r="B1820" t="s">
        <v>150</v>
      </c>
      <c r="C1820" t="s">
        <v>122</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149</v>
      </c>
      <c r="B1821" t="s">
        <v>150</v>
      </c>
      <c r="C1821" t="s">
        <v>122</v>
      </c>
      <c r="D1821" t="s">
        <v>16</v>
      </c>
      <c r="E1821">
        <v>78</v>
      </c>
      <c r="F1821">
        <v>78</v>
      </c>
      <c r="G1821">
        <v>0</v>
      </c>
      <c r="H1821">
        <v>51</v>
      </c>
      <c r="I1821">
        <v>1</v>
      </c>
      <c r="J1821">
        <v>52</v>
      </c>
      <c r="K1821">
        <v>52</v>
      </c>
      <c r="L1821">
        <v>0</v>
      </c>
      <c r="M1821">
        <v>0</v>
      </c>
      <c r="N1821">
        <v>13</v>
      </c>
      <c r="O1821" s="28">
        <f t="shared" si="57"/>
        <v>0</v>
      </c>
      <c r="P1821" s="29" t="str">
        <f t="shared" si="58"/>
        <v>EV &amp; ED</v>
      </c>
    </row>
    <row r="1822" spans="1:16" x14ac:dyDescent="0.4">
      <c r="A1822" t="s">
        <v>149</v>
      </c>
      <c r="B1822" t="s">
        <v>150</v>
      </c>
      <c r="C1822" t="s">
        <v>122</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149</v>
      </c>
      <c r="B1823" t="s">
        <v>150</v>
      </c>
      <c r="C1823" t="s">
        <v>122</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149</v>
      </c>
      <c r="B1824" t="s">
        <v>150</v>
      </c>
      <c r="C1824" t="s">
        <v>123</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149</v>
      </c>
      <c r="B1825" t="s">
        <v>150</v>
      </c>
      <c r="C1825" t="s">
        <v>123</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149</v>
      </c>
      <c r="B1826" t="s">
        <v>150</v>
      </c>
      <c r="C1826" t="s">
        <v>123</v>
      </c>
      <c r="D1826" t="s">
        <v>16</v>
      </c>
      <c r="E1826">
        <v>27</v>
      </c>
      <c r="F1826">
        <v>27</v>
      </c>
      <c r="G1826">
        <v>0</v>
      </c>
      <c r="H1826">
        <v>17</v>
      </c>
      <c r="I1826">
        <v>2</v>
      </c>
      <c r="J1826">
        <v>19</v>
      </c>
      <c r="K1826">
        <v>19</v>
      </c>
      <c r="L1826">
        <v>0</v>
      </c>
      <c r="M1826">
        <v>0</v>
      </c>
      <c r="N1826">
        <v>8</v>
      </c>
      <c r="O1826" s="28">
        <f t="shared" si="57"/>
        <v>0</v>
      </c>
      <c r="P1826" s="29" t="str">
        <f t="shared" si="58"/>
        <v>EV &amp; ED</v>
      </c>
    </row>
    <row r="1827" spans="1:16" x14ac:dyDescent="0.4">
      <c r="A1827" t="s">
        <v>149</v>
      </c>
      <c r="B1827" t="s">
        <v>150</v>
      </c>
      <c r="C1827" t="s">
        <v>123</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149</v>
      </c>
      <c r="B1828" t="s">
        <v>150</v>
      </c>
      <c r="C1828" t="s">
        <v>123</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149</v>
      </c>
      <c r="B1829" t="s">
        <v>150</v>
      </c>
      <c r="C1829" t="s">
        <v>124</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149</v>
      </c>
      <c r="B1830" t="s">
        <v>150</v>
      </c>
      <c r="C1830" t="s">
        <v>124</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149</v>
      </c>
      <c r="B1831" t="s">
        <v>150</v>
      </c>
      <c r="C1831" t="s">
        <v>124</v>
      </c>
      <c r="D1831" t="s">
        <v>16</v>
      </c>
      <c r="E1831">
        <v>71</v>
      </c>
      <c r="F1831">
        <v>71</v>
      </c>
      <c r="G1831">
        <v>0</v>
      </c>
      <c r="H1831">
        <v>51</v>
      </c>
      <c r="I1831">
        <v>4</v>
      </c>
      <c r="J1831">
        <v>55</v>
      </c>
      <c r="K1831">
        <v>55</v>
      </c>
      <c r="L1831">
        <v>0</v>
      </c>
      <c r="M1831">
        <v>0</v>
      </c>
      <c r="N1831">
        <v>8</v>
      </c>
      <c r="O1831" s="28">
        <f t="shared" si="57"/>
        <v>0</v>
      </c>
      <c r="P1831" s="29" t="str">
        <f t="shared" si="58"/>
        <v>EV &amp; ED</v>
      </c>
    </row>
    <row r="1832" spans="1:16" x14ac:dyDescent="0.4">
      <c r="A1832" t="s">
        <v>149</v>
      </c>
      <c r="B1832" t="s">
        <v>150</v>
      </c>
      <c r="C1832" t="s">
        <v>124</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149</v>
      </c>
      <c r="B1833" t="s">
        <v>150</v>
      </c>
      <c r="C1833" t="s">
        <v>124</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149</v>
      </c>
      <c r="B1834" t="s">
        <v>150</v>
      </c>
      <c r="C1834" t="s">
        <v>125</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149</v>
      </c>
      <c r="B1835" t="s">
        <v>150</v>
      </c>
      <c r="C1835" t="s">
        <v>125</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149</v>
      </c>
      <c r="B1836" t="s">
        <v>150</v>
      </c>
      <c r="C1836" t="s">
        <v>125</v>
      </c>
      <c r="D1836" t="s">
        <v>16</v>
      </c>
      <c r="E1836">
        <v>353</v>
      </c>
      <c r="F1836">
        <v>353</v>
      </c>
      <c r="G1836">
        <v>0</v>
      </c>
      <c r="H1836">
        <v>258</v>
      </c>
      <c r="I1836">
        <v>3</v>
      </c>
      <c r="J1836">
        <v>261</v>
      </c>
      <c r="K1836">
        <v>261</v>
      </c>
      <c r="L1836">
        <v>0</v>
      </c>
      <c r="M1836">
        <v>0</v>
      </c>
      <c r="N1836">
        <v>48</v>
      </c>
      <c r="O1836" s="28">
        <f t="shared" si="57"/>
        <v>0</v>
      </c>
      <c r="P1836" s="29" t="str">
        <f t="shared" si="58"/>
        <v>EV &amp; ED</v>
      </c>
    </row>
    <row r="1837" spans="1:16" x14ac:dyDescent="0.4">
      <c r="A1837" t="s">
        <v>149</v>
      </c>
      <c r="B1837" t="s">
        <v>150</v>
      </c>
      <c r="C1837" t="s">
        <v>125</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149</v>
      </c>
      <c r="B1838" t="s">
        <v>150</v>
      </c>
      <c r="C1838" t="s">
        <v>125</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149</v>
      </c>
      <c r="B1839" t="s">
        <v>150</v>
      </c>
      <c r="C1839" t="s">
        <v>126</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149</v>
      </c>
      <c r="B1840" t="s">
        <v>150</v>
      </c>
      <c r="C1840" t="s">
        <v>126</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149</v>
      </c>
      <c r="B1841" t="s">
        <v>150</v>
      </c>
      <c r="C1841" t="s">
        <v>126</v>
      </c>
      <c r="D1841" t="s">
        <v>16</v>
      </c>
      <c r="E1841">
        <v>69</v>
      </c>
      <c r="F1841">
        <v>69</v>
      </c>
      <c r="G1841">
        <v>0</v>
      </c>
      <c r="H1841">
        <v>48</v>
      </c>
      <c r="I1841">
        <v>0</v>
      </c>
      <c r="J1841">
        <v>48</v>
      </c>
      <c r="K1841">
        <v>48</v>
      </c>
      <c r="L1841">
        <v>0</v>
      </c>
      <c r="M1841">
        <v>0</v>
      </c>
      <c r="N1841">
        <v>12</v>
      </c>
      <c r="O1841" s="28">
        <f t="shared" si="57"/>
        <v>0</v>
      </c>
      <c r="P1841" s="29" t="str">
        <f t="shared" si="58"/>
        <v>EV &amp; ED</v>
      </c>
    </row>
    <row r="1842" spans="1:16" x14ac:dyDescent="0.4">
      <c r="A1842" t="s">
        <v>149</v>
      </c>
      <c r="B1842" t="s">
        <v>150</v>
      </c>
      <c r="C1842" t="s">
        <v>126</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149</v>
      </c>
      <c r="B1843" t="s">
        <v>150</v>
      </c>
      <c r="C1843" t="s">
        <v>126</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149</v>
      </c>
      <c r="B1844" t="s">
        <v>150</v>
      </c>
      <c r="C1844" t="s">
        <v>127</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149</v>
      </c>
      <c r="B1845" t="s">
        <v>150</v>
      </c>
      <c r="C1845" t="s">
        <v>127</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149</v>
      </c>
      <c r="B1846" t="s">
        <v>150</v>
      </c>
      <c r="C1846" t="s">
        <v>127</v>
      </c>
      <c r="D1846" t="s">
        <v>16</v>
      </c>
      <c r="E1846">
        <v>137</v>
      </c>
      <c r="F1846">
        <v>137</v>
      </c>
      <c r="G1846">
        <v>0</v>
      </c>
      <c r="H1846">
        <v>99</v>
      </c>
      <c r="I1846">
        <v>0</v>
      </c>
      <c r="J1846">
        <v>99</v>
      </c>
      <c r="K1846">
        <v>100</v>
      </c>
      <c r="L1846">
        <v>-1</v>
      </c>
      <c r="M1846">
        <v>0</v>
      </c>
      <c r="N1846">
        <v>23</v>
      </c>
      <c r="O1846" s="28">
        <f t="shared" si="57"/>
        <v>1</v>
      </c>
      <c r="P1846" s="29" t="str">
        <f t="shared" si="58"/>
        <v>EV &amp; ED</v>
      </c>
    </row>
    <row r="1847" spans="1:16" x14ac:dyDescent="0.4">
      <c r="A1847" t="s">
        <v>149</v>
      </c>
      <c r="B1847" t="s">
        <v>150</v>
      </c>
      <c r="C1847" t="s">
        <v>127</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149</v>
      </c>
      <c r="B1848" t="s">
        <v>150</v>
      </c>
      <c r="C1848" t="s">
        <v>127</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149</v>
      </c>
      <c r="B1849" t="s">
        <v>150</v>
      </c>
      <c r="C1849" t="s">
        <v>128</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149</v>
      </c>
      <c r="B1850" t="s">
        <v>150</v>
      </c>
      <c r="C1850" t="s">
        <v>128</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149</v>
      </c>
      <c r="B1851" t="s">
        <v>150</v>
      </c>
      <c r="C1851" t="s">
        <v>128</v>
      </c>
      <c r="D1851" t="s">
        <v>16</v>
      </c>
      <c r="E1851">
        <v>99</v>
      </c>
      <c r="F1851">
        <v>99</v>
      </c>
      <c r="G1851">
        <v>0</v>
      </c>
      <c r="H1851">
        <v>61</v>
      </c>
      <c r="I1851">
        <v>3</v>
      </c>
      <c r="J1851">
        <v>64</v>
      </c>
      <c r="K1851">
        <v>64</v>
      </c>
      <c r="L1851">
        <v>0</v>
      </c>
      <c r="M1851">
        <v>0</v>
      </c>
      <c r="N1851">
        <v>16</v>
      </c>
      <c r="O1851" s="28">
        <f t="shared" si="57"/>
        <v>0</v>
      </c>
      <c r="P1851" s="29" t="str">
        <f t="shared" si="58"/>
        <v>EV &amp; ED</v>
      </c>
    </row>
    <row r="1852" spans="1:16" x14ac:dyDescent="0.4">
      <c r="A1852" t="s">
        <v>149</v>
      </c>
      <c r="B1852" t="s">
        <v>150</v>
      </c>
      <c r="C1852" t="s">
        <v>128</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149</v>
      </c>
      <c r="B1853" t="s">
        <v>150</v>
      </c>
      <c r="C1853" t="s">
        <v>128</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149</v>
      </c>
      <c r="B1854" t="s">
        <v>150</v>
      </c>
      <c r="C1854" t="s">
        <v>129</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149</v>
      </c>
      <c r="B1855" t="s">
        <v>150</v>
      </c>
      <c r="C1855" t="s">
        <v>129</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149</v>
      </c>
      <c r="B1856" t="s">
        <v>150</v>
      </c>
      <c r="C1856" t="s">
        <v>129</v>
      </c>
      <c r="D1856" t="s">
        <v>16</v>
      </c>
      <c r="E1856">
        <v>202</v>
      </c>
      <c r="F1856">
        <v>202</v>
      </c>
      <c r="G1856">
        <v>0</v>
      </c>
      <c r="H1856">
        <v>120</v>
      </c>
      <c r="I1856">
        <v>6</v>
      </c>
      <c r="J1856">
        <v>126</v>
      </c>
      <c r="K1856">
        <v>126</v>
      </c>
      <c r="L1856">
        <v>0</v>
      </c>
      <c r="M1856">
        <v>0</v>
      </c>
      <c r="N1856">
        <v>38</v>
      </c>
      <c r="O1856" s="28">
        <f t="shared" si="57"/>
        <v>0</v>
      </c>
      <c r="P1856" s="29" t="str">
        <f t="shared" si="58"/>
        <v>EV &amp; ED</v>
      </c>
    </row>
    <row r="1857" spans="1:16" x14ac:dyDescent="0.4">
      <c r="A1857" t="s">
        <v>149</v>
      </c>
      <c r="B1857" t="s">
        <v>150</v>
      </c>
      <c r="C1857" t="s">
        <v>129</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149</v>
      </c>
      <c r="B1858" t="s">
        <v>150</v>
      </c>
      <c r="C1858" t="s">
        <v>129</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149</v>
      </c>
      <c r="B1859" t="s">
        <v>150</v>
      </c>
      <c r="C1859" t="s">
        <v>130</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149</v>
      </c>
      <c r="B1860" t="s">
        <v>150</v>
      </c>
      <c r="C1860" t="s">
        <v>130</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149</v>
      </c>
      <c r="B1861" t="s">
        <v>150</v>
      </c>
      <c r="C1861" t="s">
        <v>130</v>
      </c>
      <c r="D1861" t="s">
        <v>16</v>
      </c>
      <c r="E1861">
        <v>299</v>
      </c>
      <c r="F1861">
        <v>299</v>
      </c>
      <c r="G1861">
        <v>0</v>
      </c>
      <c r="H1861">
        <v>218</v>
      </c>
      <c r="I1861">
        <v>2</v>
      </c>
      <c r="J1861">
        <v>220</v>
      </c>
      <c r="K1861">
        <v>220</v>
      </c>
      <c r="L1861">
        <v>0</v>
      </c>
      <c r="M1861">
        <v>0</v>
      </c>
      <c r="N1861">
        <v>33</v>
      </c>
      <c r="O1861" s="28">
        <f t="shared" ref="O1861:O1924" si="59">ABS(L1861)</f>
        <v>0</v>
      </c>
      <c r="P1861" s="29" t="str">
        <f t="shared" ref="P1861:P1924" si="60">IF(OR(D1861="EV",D1861="ED"),"EV &amp; ED","AB &amp; PROV")</f>
        <v>EV &amp; ED</v>
      </c>
    </row>
    <row r="1862" spans="1:16" x14ac:dyDescent="0.4">
      <c r="A1862" t="s">
        <v>149</v>
      </c>
      <c r="B1862" t="s">
        <v>150</v>
      </c>
      <c r="C1862" t="s">
        <v>130</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149</v>
      </c>
      <c r="B1863" t="s">
        <v>150</v>
      </c>
      <c r="C1863" t="s">
        <v>130</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149</v>
      </c>
      <c r="B1864" t="s">
        <v>150</v>
      </c>
      <c r="C1864" t="s">
        <v>131</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149</v>
      </c>
      <c r="B1865" t="s">
        <v>150</v>
      </c>
      <c r="C1865" t="s">
        <v>131</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149</v>
      </c>
      <c r="B1866" t="s">
        <v>150</v>
      </c>
      <c r="C1866" t="s">
        <v>131</v>
      </c>
      <c r="D1866" t="s">
        <v>16</v>
      </c>
      <c r="E1866">
        <v>303</v>
      </c>
      <c r="F1866">
        <v>303</v>
      </c>
      <c r="G1866">
        <v>0</v>
      </c>
      <c r="H1866">
        <v>233</v>
      </c>
      <c r="I1866">
        <v>2</v>
      </c>
      <c r="J1866">
        <v>235</v>
      </c>
      <c r="K1866">
        <v>236</v>
      </c>
      <c r="L1866">
        <v>-1</v>
      </c>
      <c r="M1866">
        <v>0</v>
      </c>
      <c r="N1866">
        <v>15</v>
      </c>
      <c r="O1866" s="28">
        <f t="shared" si="59"/>
        <v>1</v>
      </c>
      <c r="P1866" s="29" t="str">
        <f t="shared" si="60"/>
        <v>EV &amp; ED</v>
      </c>
    </row>
    <row r="1867" spans="1:16" x14ac:dyDescent="0.4">
      <c r="A1867" t="s">
        <v>149</v>
      </c>
      <c r="B1867" t="s">
        <v>150</v>
      </c>
      <c r="C1867" t="s">
        <v>131</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149</v>
      </c>
      <c r="B1868" t="s">
        <v>150</v>
      </c>
      <c r="C1868" t="s">
        <v>131</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149</v>
      </c>
      <c r="B1869" t="s">
        <v>150</v>
      </c>
      <c r="C1869" t="s">
        <v>132</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149</v>
      </c>
      <c r="B1870" t="s">
        <v>150</v>
      </c>
      <c r="C1870" t="s">
        <v>132</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149</v>
      </c>
      <c r="B1871" t="s">
        <v>150</v>
      </c>
      <c r="C1871" t="s">
        <v>132</v>
      </c>
      <c r="D1871" t="s">
        <v>16</v>
      </c>
      <c r="E1871">
        <v>50</v>
      </c>
      <c r="F1871">
        <v>50</v>
      </c>
      <c r="G1871">
        <v>0</v>
      </c>
      <c r="H1871">
        <v>26</v>
      </c>
      <c r="I1871">
        <v>2</v>
      </c>
      <c r="J1871">
        <v>28</v>
      </c>
      <c r="K1871">
        <v>28</v>
      </c>
      <c r="L1871">
        <v>0</v>
      </c>
      <c r="M1871">
        <v>0</v>
      </c>
      <c r="N1871">
        <v>11</v>
      </c>
      <c r="O1871" s="28">
        <f t="shared" si="59"/>
        <v>0</v>
      </c>
      <c r="P1871" s="29" t="str">
        <f t="shared" si="60"/>
        <v>EV &amp; ED</v>
      </c>
    </row>
    <row r="1872" spans="1:16" x14ac:dyDescent="0.4">
      <c r="A1872" t="s">
        <v>149</v>
      </c>
      <c r="B1872" t="s">
        <v>150</v>
      </c>
      <c r="C1872" t="s">
        <v>132</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149</v>
      </c>
      <c r="B1873" t="s">
        <v>150</v>
      </c>
      <c r="C1873" t="s">
        <v>132</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149</v>
      </c>
      <c r="B1874" t="s">
        <v>150</v>
      </c>
      <c r="C1874" t="s">
        <v>133</v>
      </c>
      <c r="D1874" t="s">
        <v>14</v>
      </c>
      <c r="E1874">
        <v>306</v>
      </c>
      <c r="F1874">
        <v>306</v>
      </c>
      <c r="G1874">
        <v>0</v>
      </c>
      <c r="H1874">
        <v>184</v>
      </c>
      <c r="I1874">
        <v>0</v>
      </c>
      <c r="J1874">
        <v>184</v>
      </c>
      <c r="K1874">
        <v>184</v>
      </c>
      <c r="L1874">
        <v>0</v>
      </c>
      <c r="M1874">
        <v>0</v>
      </c>
      <c r="N1874">
        <v>85</v>
      </c>
      <c r="O1874" s="28">
        <f t="shared" si="59"/>
        <v>0</v>
      </c>
      <c r="P1874" s="29" t="str">
        <f t="shared" si="60"/>
        <v>AB &amp; PROV</v>
      </c>
    </row>
    <row r="1875" spans="1:16" x14ac:dyDescent="0.4">
      <c r="A1875" t="s">
        <v>149</v>
      </c>
      <c r="B1875" t="s">
        <v>150</v>
      </c>
      <c r="C1875" t="s">
        <v>133</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149</v>
      </c>
      <c r="B1876" t="s">
        <v>150</v>
      </c>
      <c r="C1876" t="s">
        <v>133</v>
      </c>
      <c r="D1876" t="s">
        <v>16</v>
      </c>
      <c r="E1876">
        <v>0</v>
      </c>
      <c r="F1876">
        <v>0</v>
      </c>
      <c r="G1876">
        <v>0</v>
      </c>
      <c r="H1876">
        <v>0</v>
      </c>
      <c r="I1876">
        <v>0</v>
      </c>
      <c r="J1876">
        <v>0</v>
      </c>
      <c r="K1876">
        <v>0</v>
      </c>
      <c r="L1876">
        <v>0</v>
      </c>
      <c r="M1876">
        <v>0</v>
      </c>
      <c r="N1876">
        <v>0</v>
      </c>
      <c r="O1876" s="28">
        <f t="shared" si="59"/>
        <v>0</v>
      </c>
      <c r="P1876" s="29" t="str">
        <f t="shared" si="60"/>
        <v>EV &amp; ED</v>
      </c>
    </row>
    <row r="1877" spans="1:16" x14ac:dyDescent="0.4">
      <c r="A1877" t="s">
        <v>149</v>
      </c>
      <c r="B1877" t="s">
        <v>150</v>
      </c>
      <c r="C1877" t="s">
        <v>133</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149</v>
      </c>
      <c r="B1878" t="s">
        <v>150</v>
      </c>
      <c r="C1878" t="s">
        <v>133</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149</v>
      </c>
      <c r="B1879" t="s">
        <v>150</v>
      </c>
      <c r="C1879" t="s">
        <v>134</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149</v>
      </c>
      <c r="B1880" t="s">
        <v>150</v>
      </c>
      <c r="C1880" t="s">
        <v>134</v>
      </c>
      <c r="D1880" t="s">
        <v>15</v>
      </c>
      <c r="E1880">
        <v>90</v>
      </c>
      <c r="F1880">
        <v>90</v>
      </c>
      <c r="G1880">
        <v>0</v>
      </c>
      <c r="H1880">
        <v>55</v>
      </c>
      <c r="I1880">
        <v>0</v>
      </c>
      <c r="J1880">
        <v>55</v>
      </c>
      <c r="K1880">
        <v>55</v>
      </c>
      <c r="L1880">
        <v>0</v>
      </c>
      <c r="M1880">
        <v>0</v>
      </c>
      <c r="N1880">
        <v>20</v>
      </c>
      <c r="O1880" s="28">
        <f t="shared" si="59"/>
        <v>0</v>
      </c>
      <c r="P1880" s="29" t="str">
        <f t="shared" si="60"/>
        <v>AB &amp; PROV</v>
      </c>
    </row>
    <row r="1881" spans="1:16" x14ac:dyDescent="0.4">
      <c r="A1881" t="s">
        <v>149</v>
      </c>
      <c r="B1881" t="s">
        <v>150</v>
      </c>
      <c r="C1881" t="s">
        <v>134</v>
      </c>
      <c r="D1881" t="s">
        <v>16</v>
      </c>
      <c r="E1881">
        <v>0</v>
      </c>
      <c r="F1881">
        <v>0</v>
      </c>
      <c r="G1881">
        <v>0</v>
      </c>
      <c r="H1881">
        <v>0</v>
      </c>
      <c r="I1881">
        <v>0</v>
      </c>
      <c r="J1881">
        <v>0</v>
      </c>
      <c r="K1881">
        <v>0</v>
      </c>
      <c r="L1881">
        <v>0</v>
      </c>
      <c r="M1881">
        <v>0</v>
      </c>
      <c r="N1881">
        <v>0</v>
      </c>
      <c r="O1881" s="28">
        <f t="shared" si="59"/>
        <v>0</v>
      </c>
      <c r="P1881" s="29" t="str">
        <f t="shared" si="60"/>
        <v>EV &amp; ED</v>
      </c>
    </row>
    <row r="1882" spans="1:16" x14ac:dyDescent="0.4">
      <c r="A1882" t="s">
        <v>149</v>
      </c>
      <c r="B1882" t="s">
        <v>150</v>
      </c>
      <c r="C1882" t="s">
        <v>134</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149</v>
      </c>
      <c r="B1883" t="s">
        <v>150</v>
      </c>
      <c r="C1883" t="s">
        <v>134</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149</v>
      </c>
      <c r="B1884" t="s">
        <v>150</v>
      </c>
      <c r="C1884" t="s">
        <v>135</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149</v>
      </c>
      <c r="B1885" t="s">
        <v>150</v>
      </c>
      <c r="C1885" t="s">
        <v>135</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149</v>
      </c>
      <c r="B1886" t="s">
        <v>150</v>
      </c>
      <c r="C1886" t="s">
        <v>135</v>
      </c>
      <c r="D1886" t="s">
        <v>16</v>
      </c>
      <c r="E1886">
        <v>0</v>
      </c>
      <c r="F1886">
        <v>0</v>
      </c>
      <c r="G1886">
        <v>0</v>
      </c>
      <c r="H1886">
        <v>0</v>
      </c>
      <c r="I1886">
        <v>0</v>
      </c>
      <c r="J1886">
        <v>0</v>
      </c>
      <c r="K1886">
        <v>0</v>
      </c>
      <c r="L1886">
        <v>0</v>
      </c>
      <c r="M1886">
        <v>0</v>
      </c>
      <c r="N1886">
        <v>0</v>
      </c>
      <c r="O1886" s="28">
        <f t="shared" si="59"/>
        <v>0</v>
      </c>
      <c r="P1886" s="29" t="str">
        <f t="shared" si="60"/>
        <v>EV &amp; ED</v>
      </c>
    </row>
    <row r="1887" spans="1:16" x14ac:dyDescent="0.4">
      <c r="A1887" t="s">
        <v>149</v>
      </c>
      <c r="B1887" t="s">
        <v>150</v>
      </c>
      <c r="C1887" t="s">
        <v>135</v>
      </c>
      <c r="D1887" t="s">
        <v>17</v>
      </c>
      <c r="E1887">
        <v>2593</v>
      </c>
      <c r="F1887">
        <v>2593</v>
      </c>
      <c r="G1887">
        <v>0</v>
      </c>
      <c r="H1887">
        <v>1782</v>
      </c>
      <c r="I1887">
        <v>16</v>
      </c>
      <c r="J1887">
        <v>1798</v>
      </c>
      <c r="K1887">
        <v>1801</v>
      </c>
      <c r="L1887">
        <v>-3</v>
      </c>
      <c r="M1887">
        <v>0</v>
      </c>
      <c r="N1887">
        <v>401</v>
      </c>
      <c r="O1887" s="28">
        <f t="shared" si="59"/>
        <v>3</v>
      </c>
      <c r="P1887" s="29" t="str">
        <f t="shared" si="60"/>
        <v>EV &amp; ED</v>
      </c>
    </row>
    <row r="1888" spans="1:16" x14ac:dyDescent="0.4">
      <c r="A1888" t="s">
        <v>149</v>
      </c>
      <c r="B1888" t="s">
        <v>150</v>
      </c>
      <c r="C1888" t="s">
        <v>135</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149</v>
      </c>
      <c r="B1889" t="s">
        <v>150</v>
      </c>
      <c r="C1889" t="s">
        <v>136</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149</v>
      </c>
      <c r="B1890" t="s">
        <v>150</v>
      </c>
      <c r="C1890" t="s">
        <v>136</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149</v>
      </c>
      <c r="B1891" t="s">
        <v>150</v>
      </c>
      <c r="C1891" t="s">
        <v>136</v>
      </c>
      <c r="D1891" t="s">
        <v>16</v>
      </c>
      <c r="E1891">
        <v>0</v>
      </c>
      <c r="F1891">
        <v>0</v>
      </c>
      <c r="G1891">
        <v>0</v>
      </c>
      <c r="H1891">
        <v>0</v>
      </c>
      <c r="I1891">
        <v>0</v>
      </c>
      <c r="J1891">
        <v>0</v>
      </c>
      <c r="K1891">
        <v>0</v>
      </c>
      <c r="L1891">
        <v>0</v>
      </c>
      <c r="M1891">
        <v>0</v>
      </c>
      <c r="N1891">
        <v>0</v>
      </c>
      <c r="O1891" s="28">
        <f t="shared" si="59"/>
        <v>0</v>
      </c>
      <c r="P1891" s="29" t="str">
        <f t="shared" si="60"/>
        <v>EV &amp; ED</v>
      </c>
    </row>
    <row r="1892" spans="1:16" x14ac:dyDescent="0.4">
      <c r="A1892" t="s">
        <v>149</v>
      </c>
      <c r="B1892" t="s">
        <v>150</v>
      </c>
      <c r="C1892" t="s">
        <v>136</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149</v>
      </c>
      <c r="B1893" t="s">
        <v>150</v>
      </c>
      <c r="C1893" t="s">
        <v>136</v>
      </c>
      <c r="D1893" t="s">
        <v>18</v>
      </c>
      <c r="E1893">
        <v>657</v>
      </c>
      <c r="F1893">
        <v>657</v>
      </c>
      <c r="G1893">
        <v>0</v>
      </c>
      <c r="H1893">
        <v>383</v>
      </c>
      <c r="I1893">
        <v>3</v>
      </c>
      <c r="J1893">
        <v>386</v>
      </c>
      <c r="K1893">
        <v>386</v>
      </c>
      <c r="L1893">
        <v>0</v>
      </c>
      <c r="M1893">
        <v>0</v>
      </c>
      <c r="N1893">
        <v>128</v>
      </c>
      <c r="O1893" s="28">
        <f t="shared" si="59"/>
        <v>0</v>
      </c>
      <c r="P1893" s="29" t="str">
        <f t="shared" si="60"/>
        <v>AB &amp; PROV</v>
      </c>
    </row>
    <row r="1894" spans="1:16" x14ac:dyDescent="0.4">
      <c r="A1894" t="s">
        <v>149</v>
      </c>
      <c r="B1894" t="s">
        <v>151</v>
      </c>
      <c r="C1894" t="s">
        <v>110</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149</v>
      </c>
      <c r="B1895" t="s">
        <v>151</v>
      </c>
      <c r="C1895" t="s">
        <v>110</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149</v>
      </c>
      <c r="B1896" t="s">
        <v>151</v>
      </c>
      <c r="C1896" t="s">
        <v>110</v>
      </c>
      <c r="D1896" t="s">
        <v>16</v>
      </c>
      <c r="E1896">
        <v>270</v>
      </c>
      <c r="F1896">
        <v>270</v>
      </c>
      <c r="G1896">
        <v>0</v>
      </c>
      <c r="H1896">
        <v>48</v>
      </c>
      <c r="I1896">
        <v>1</v>
      </c>
      <c r="J1896">
        <v>49</v>
      </c>
      <c r="K1896">
        <v>49</v>
      </c>
      <c r="L1896">
        <v>0</v>
      </c>
      <c r="M1896">
        <v>0</v>
      </c>
      <c r="N1896">
        <v>33</v>
      </c>
      <c r="O1896" s="28">
        <f t="shared" si="59"/>
        <v>0</v>
      </c>
      <c r="P1896" s="29" t="str">
        <f t="shared" si="60"/>
        <v>EV &amp; ED</v>
      </c>
    </row>
    <row r="1897" spans="1:16" x14ac:dyDescent="0.4">
      <c r="A1897" t="s">
        <v>149</v>
      </c>
      <c r="B1897" t="s">
        <v>151</v>
      </c>
      <c r="C1897" t="s">
        <v>110</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149</v>
      </c>
      <c r="B1898" t="s">
        <v>151</v>
      </c>
      <c r="C1898" t="s">
        <v>110</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149</v>
      </c>
      <c r="B1899" t="s">
        <v>151</v>
      </c>
      <c r="C1899" t="s">
        <v>111</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149</v>
      </c>
      <c r="B1900" t="s">
        <v>151</v>
      </c>
      <c r="C1900" t="s">
        <v>111</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149</v>
      </c>
      <c r="B1901" t="s">
        <v>151</v>
      </c>
      <c r="C1901" t="s">
        <v>111</v>
      </c>
      <c r="D1901" t="s">
        <v>16</v>
      </c>
      <c r="E1901">
        <v>616</v>
      </c>
      <c r="F1901">
        <v>616</v>
      </c>
      <c r="G1901">
        <v>0</v>
      </c>
      <c r="H1901">
        <v>113</v>
      </c>
      <c r="I1901">
        <v>1</v>
      </c>
      <c r="J1901">
        <v>114</v>
      </c>
      <c r="K1901">
        <v>115</v>
      </c>
      <c r="L1901">
        <v>-1</v>
      </c>
      <c r="M1901">
        <v>0</v>
      </c>
      <c r="N1901">
        <v>80</v>
      </c>
      <c r="O1901" s="28">
        <f t="shared" si="59"/>
        <v>1</v>
      </c>
      <c r="P1901" s="29" t="str">
        <f t="shared" si="60"/>
        <v>EV &amp; ED</v>
      </c>
    </row>
    <row r="1902" spans="1:16" x14ac:dyDescent="0.4">
      <c r="A1902" t="s">
        <v>149</v>
      </c>
      <c r="B1902" t="s">
        <v>151</v>
      </c>
      <c r="C1902" t="s">
        <v>111</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149</v>
      </c>
      <c r="B1903" t="s">
        <v>151</v>
      </c>
      <c r="C1903" t="s">
        <v>111</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149</v>
      </c>
      <c r="B1904" t="s">
        <v>151</v>
      </c>
      <c r="C1904" t="s">
        <v>112</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149</v>
      </c>
      <c r="B1905" t="s">
        <v>151</v>
      </c>
      <c r="C1905" t="s">
        <v>112</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149</v>
      </c>
      <c r="B1906" t="s">
        <v>151</v>
      </c>
      <c r="C1906" t="s">
        <v>112</v>
      </c>
      <c r="D1906" t="s">
        <v>16</v>
      </c>
      <c r="E1906">
        <v>136</v>
      </c>
      <c r="F1906">
        <v>136</v>
      </c>
      <c r="G1906">
        <v>0</v>
      </c>
      <c r="H1906">
        <v>25</v>
      </c>
      <c r="I1906">
        <v>0</v>
      </c>
      <c r="J1906">
        <v>25</v>
      </c>
      <c r="K1906">
        <v>25</v>
      </c>
      <c r="L1906">
        <v>0</v>
      </c>
      <c r="M1906">
        <v>0</v>
      </c>
      <c r="N1906">
        <v>14</v>
      </c>
      <c r="O1906" s="28">
        <f t="shared" si="59"/>
        <v>0</v>
      </c>
      <c r="P1906" s="29" t="str">
        <f t="shared" si="60"/>
        <v>EV &amp; ED</v>
      </c>
    </row>
    <row r="1907" spans="1:16" x14ac:dyDescent="0.4">
      <c r="A1907" t="s">
        <v>149</v>
      </c>
      <c r="B1907" t="s">
        <v>151</v>
      </c>
      <c r="C1907" t="s">
        <v>112</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149</v>
      </c>
      <c r="B1908" t="s">
        <v>151</v>
      </c>
      <c r="C1908" t="s">
        <v>112</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149</v>
      </c>
      <c r="B1909" t="s">
        <v>151</v>
      </c>
      <c r="C1909" t="s">
        <v>113</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149</v>
      </c>
      <c r="B1910" t="s">
        <v>151</v>
      </c>
      <c r="C1910" t="s">
        <v>113</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149</v>
      </c>
      <c r="B1911" t="s">
        <v>151</v>
      </c>
      <c r="C1911" t="s">
        <v>113</v>
      </c>
      <c r="D1911" t="s">
        <v>16</v>
      </c>
      <c r="E1911">
        <v>139</v>
      </c>
      <c r="F1911">
        <v>139</v>
      </c>
      <c r="G1911">
        <v>0</v>
      </c>
      <c r="H1911">
        <v>23</v>
      </c>
      <c r="I1911">
        <v>0</v>
      </c>
      <c r="J1911">
        <v>23</v>
      </c>
      <c r="K1911">
        <v>23</v>
      </c>
      <c r="L1911">
        <v>0</v>
      </c>
      <c r="M1911">
        <v>0</v>
      </c>
      <c r="N1911">
        <v>23</v>
      </c>
      <c r="O1911" s="28">
        <f t="shared" si="59"/>
        <v>0</v>
      </c>
      <c r="P1911" s="29" t="str">
        <f t="shared" si="60"/>
        <v>EV &amp; ED</v>
      </c>
    </row>
    <row r="1912" spans="1:16" x14ac:dyDescent="0.4">
      <c r="A1912" t="s">
        <v>149</v>
      </c>
      <c r="B1912" t="s">
        <v>151</v>
      </c>
      <c r="C1912" t="s">
        <v>113</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149</v>
      </c>
      <c r="B1913" t="s">
        <v>151</v>
      </c>
      <c r="C1913" t="s">
        <v>113</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149</v>
      </c>
      <c r="B1914" t="s">
        <v>151</v>
      </c>
      <c r="C1914" t="s">
        <v>114</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149</v>
      </c>
      <c r="B1915" t="s">
        <v>151</v>
      </c>
      <c r="C1915" t="s">
        <v>114</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149</v>
      </c>
      <c r="B1916" t="s">
        <v>151</v>
      </c>
      <c r="C1916" t="s">
        <v>114</v>
      </c>
      <c r="D1916" t="s">
        <v>16</v>
      </c>
      <c r="E1916">
        <v>562</v>
      </c>
      <c r="F1916">
        <v>562</v>
      </c>
      <c r="G1916">
        <v>0</v>
      </c>
      <c r="H1916">
        <v>77</v>
      </c>
      <c r="I1916">
        <v>1</v>
      </c>
      <c r="J1916">
        <v>78</v>
      </c>
      <c r="K1916">
        <v>78</v>
      </c>
      <c r="L1916">
        <v>0</v>
      </c>
      <c r="M1916">
        <v>0</v>
      </c>
      <c r="N1916">
        <v>68</v>
      </c>
      <c r="O1916" s="28">
        <f t="shared" si="59"/>
        <v>0</v>
      </c>
      <c r="P1916" s="29" t="str">
        <f t="shared" si="60"/>
        <v>EV &amp; ED</v>
      </c>
    </row>
    <row r="1917" spans="1:16" x14ac:dyDescent="0.4">
      <c r="A1917" t="s">
        <v>149</v>
      </c>
      <c r="B1917" t="s">
        <v>151</v>
      </c>
      <c r="C1917" t="s">
        <v>114</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149</v>
      </c>
      <c r="B1918" t="s">
        <v>151</v>
      </c>
      <c r="C1918" t="s">
        <v>114</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149</v>
      </c>
      <c r="B1919" t="s">
        <v>151</v>
      </c>
      <c r="C1919" t="s">
        <v>115</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149</v>
      </c>
      <c r="B1920" t="s">
        <v>151</v>
      </c>
      <c r="C1920" t="s">
        <v>115</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149</v>
      </c>
      <c r="B1921" t="s">
        <v>151</v>
      </c>
      <c r="C1921" t="s">
        <v>115</v>
      </c>
      <c r="D1921" t="s">
        <v>16</v>
      </c>
      <c r="E1921">
        <v>363</v>
      </c>
      <c r="F1921">
        <v>363</v>
      </c>
      <c r="G1921">
        <v>0</v>
      </c>
      <c r="H1921">
        <v>54</v>
      </c>
      <c r="I1921">
        <v>1</v>
      </c>
      <c r="J1921">
        <v>55</v>
      </c>
      <c r="K1921">
        <v>55</v>
      </c>
      <c r="L1921">
        <v>0</v>
      </c>
      <c r="M1921">
        <v>0</v>
      </c>
      <c r="N1921">
        <v>63</v>
      </c>
      <c r="O1921" s="28">
        <f t="shared" si="59"/>
        <v>0</v>
      </c>
      <c r="P1921" s="29" t="str">
        <f t="shared" si="60"/>
        <v>EV &amp; ED</v>
      </c>
    </row>
    <row r="1922" spans="1:16" x14ac:dyDescent="0.4">
      <c r="A1922" t="s">
        <v>149</v>
      </c>
      <c r="B1922" t="s">
        <v>151</v>
      </c>
      <c r="C1922" t="s">
        <v>115</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149</v>
      </c>
      <c r="B1923" t="s">
        <v>151</v>
      </c>
      <c r="C1923" t="s">
        <v>115</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149</v>
      </c>
      <c r="B1924" t="s">
        <v>151</v>
      </c>
      <c r="C1924" t="s">
        <v>116</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149</v>
      </c>
      <c r="B1925" t="s">
        <v>151</v>
      </c>
      <c r="C1925" t="s">
        <v>116</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149</v>
      </c>
      <c r="B1926" t="s">
        <v>151</v>
      </c>
      <c r="C1926" t="s">
        <v>116</v>
      </c>
      <c r="D1926" t="s">
        <v>16</v>
      </c>
      <c r="E1926">
        <v>372</v>
      </c>
      <c r="F1926">
        <v>372</v>
      </c>
      <c r="G1926">
        <v>0</v>
      </c>
      <c r="H1926">
        <v>50</v>
      </c>
      <c r="I1926">
        <v>0</v>
      </c>
      <c r="J1926">
        <v>50</v>
      </c>
      <c r="K1926">
        <v>50</v>
      </c>
      <c r="L1926">
        <v>0</v>
      </c>
      <c r="M1926">
        <v>0</v>
      </c>
      <c r="N1926">
        <v>63</v>
      </c>
      <c r="O1926" s="28">
        <f t="shared" si="61"/>
        <v>0</v>
      </c>
      <c r="P1926" s="29" t="str">
        <f t="shared" si="62"/>
        <v>EV &amp; ED</v>
      </c>
    </row>
    <row r="1927" spans="1:16" x14ac:dyDescent="0.4">
      <c r="A1927" t="s">
        <v>149</v>
      </c>
      <c r="B1927" t="s">
        <v>151</v>
      </c>
      <c r="C1927" t="s">
        <v>116</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149</v>
      </c>
      <c r="B1928" t="s">
        <v>151</v>
      </c>
      <c r="C1928" t="s">
        <v>116</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149</v>
      </c>
      <c r="B1929" t="s">
        <v>151</v>
      </c>
      <c r="C1929" t="s">
        <v>117</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149</v>
      </c>
      <c r="B1930" t="s">
        <v>151</v>
      </c>
      <c r="C1930" t="s">
        <v>117</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149</v>
      </c>
      <c r="B1931" t="s">
        <v>151</v>
      </c>
      <c r="C1931" t="s">
        <v>117</v>
      </c>
      <c r="D1931" t="s">
        <v>16</v>
      </c>
      <c r="E1931">
        <v>213</v>
      </c>
      <c r="F1931">
        <v>213</v>
      </c>
      <c r="G1931">
        <v>0</v>
      </c>
      <c r="H1931">
        <v>31</v>
      </c>
      <c r="I1931">
        <v>7</v>
      </c>
      <c r="J1931">
        <v>38</v>
      </c>
      <c r="K1931">
        <v>38</v>
      </c>
      <c r="L1931">
        <v>0</v>
      </c>
      <c r="M1931">
        <v>0</v>
      </c>
      <c r="N1931">
        <v>27</v>
      </c>
      <c r="O1931" s="28">
        <f t="shared" si="61"/>
        <v>0</v>
      </c>
      <c r="P1931" s="29" t="str">
        <f t="shared" si="62"/>
        <v>EV &amp; ED</v>
      </c>
    </row>
    <row r="1932" spans="1:16" x14ac:dyDescent="0.4">
      <c r="A1932" t="s">
        <v>149</v>
      </c>
      <c r="B1932" t="s">
        <v>151</v>
      </c>
      <c r="C1932" t="s">
        <v>117</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149</v>
      </c>
      <c r="B1933" t="s">
        <v>151</v>
      </c>
      <c r="C1933" t="s">
        <v>117</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149</v>
      </c>
      <c r="B1934" t="s">
        <v>151</v>
      </c>
      <c r="C1934" t="s">
        <v>118</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149</v>
      </c>
      <c r="B1935" t="s">
        <v>151</v>
      </c>
      <c r="C1935" t="s">
        <v>118</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149</v>
      </c>
      <c r="B1936" t="s">
        <v>151</v>
      </c>
      <c r="C1936" t="s">
        <v>118</v>
      </c>
      <c r="D1936" t="s">
        <v>16</v>
      </c>
      <c r="E1936">
        <v>840</v>
      </c>
      <c r="F1936">
        <v>840</v>
      </c>
      <c r="G1936">
        <v>0</v>
      </c>
      <c r="H1936">
        <v>155</v>
      </c>
      <c r="I1936">
        <v>0</v>
      </c>
      <c r="J1936">
        <v>155</v>
      </c>
      <c r="K1936">
        <v>155</v>
      </c>
      <c r="L1936">
        <v>0</v>
      </c>
      <c r="M1936">
        <v>0</v>
      </c>
      <c r="N1936">
        <v>107</v>
      </c>
      <c r="O1936" s="28">
        <f t="shared" si="61"/>
        <v>0</v>
      </c>
      <c r="P1936" s="29" t="str">
        <f t="shared" si="62"/>
        <v>EV &amp; ED</v>
      </c>
    </row>
    <row r="1937" spans="1:16" x14ac:dyDescent="0.4">
      <c r="A1937" t="s">
        <v>149</v>
      </c>
      <c r="B1937" t="s">
        <v>151</v>
      </c>
      <c r="C1937" t="s">
        <v>118</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149</v>
      </c>
      <c r="B1938" t="s">
        <v>151</v>
      </c>
      <c r="C1938" t="s">
        <v>118</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149</v>
      </c>
      <c r="B1939" t="s">
        <v>151</v>
      </c>
      <c r="C1939" t="s">
        <v>119</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149</v>
      </c>
      <c r="B1940" t="s">
        <v>151</v>
      </c>
      <c r="C1940" t="s">
        <v>119</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149</v>
      </c>
      <c r="B1941" t="s">
        <v>151</v>
      </c>
      <c r="C1941" t="s">
        <v>119</v>
      </c>
      <c r="D1941" t="s">
        <v>16</v>
      </c>
      <c r="E1941">
        <v>727</v>
      </c>
      <c r="F1941">
        <v>727</v>
      </c>
      <c r="G1941">
        <v>0</v>
      </c>
      <c r="H1941">
        <v>115</v>
      </c>
      <c r="I1941">
        <v>2</v>
      </c>
      <c r="J1941">
        <v>117</v>
      </c>
      <c r="K1941">
        <v>117</v>
      </c>
      <c r="L1941">
        <v>0</v>
      </c>
      <c r="M1941">
        <v>0</v>
      </c>
      <c r="N1941">
        <v>123</v>
      </c>
      <c r="O1941" s="28">
        <f t="shared" si="61"/>
        <v>0</v>
      </c>
      <c r="P1941" s="29" t="str">
        <f t="shared" si="62"/>
        <v>EV &amp; ED</v>
      </c>
    </row>
    <row r="1942" spans="1:16" x14ac:dyDescent="0.4">
      <c r="A1942" t="s">
        <v>149</v>
      </c>
      <c r="B1942" t="s">
        <v>151</v>
      </c>
      <c r="C1942" t="s">
        <v>119</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149</v>
      </c>
      <c r="B1943" t="s">
        <v>151</v>
      </c>
      <c r="C1943" t="s">
        <v>119</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149</v>
      </c>
      <c r="B1944" t="s">
        <v>151</v>
      </c>
      <c r="C1944" t="s">
        <v>120</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149</v>
      </c>
      <c r="B1945" t="s">
        <v>151</v>
      </c>
      <c r="C1945" t="s">
        <v>120</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149</v>
      </c>
      <c r="B1946" t="s">
        <v>151</v>
      </c>
      <c r="C1946" t="s">
        <v>120</v>
      </c>
      <c r="D1946" t="s">
        <v>16</v>
      </c>
      <c r="E1946">
        <v>243</v>
      </c>
      <c r="F1946">
        <v>243</v>
      </c>
      <c r="G1946">
        <v>0</v>
      </c>
      <c r="H1946">
        <v>30</v>
      </c>
      <c r="I1946">
        <v>0</v>
      </c>
      <c r="J1946">
        <v>30</v>
      </c>
      <c r="K1946">
        <v>30</v>
      </c>
      <c r="L1946">
        <v>0</v>
      </c>
      <c r="M1946">
        <v>0</v>
      </c>
      <c r="N1946">
        <v>26</v>
      </c>
      <c r="O1946" s="28">
        <f t="shared" si="61"/>
        <v>0</v>
      </c>
      <c r="P1946" s="29" t="str">
        <f t="shared" si="62"/>
        <v>EV &amp; ED</v>
      </c>
    </row>
    <row r="1947" spans="1:16" x14ac:dyDescent="0.4">
      <c r="A1947" t="s">
        <v>149</v>
      </c>
      <c r="B1947" t="s">
        <v>151</v>
      </c>
      <c r="C1947" t="s">
        <v>120</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149</v>
      </c>
      <c r="B1948" t="s">
        <v>151</v>
      </c>
      <c r="C1948" t="s">
        <v>120</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149</v>
      </c>
      <c r="B1949" t="s">
        <v>151</v>
      </c>
      <c r="C1949" t="s">
        <v>121</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149</v>
      </c>
      <c r="B1950" t="s">
        <v>151</v>
      </c>
      <c r="C1950" t="s">
        <v>121</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149</v>
      </c>
      <c r="B1951" t="s">
        <v>151</v>
      </c>
      <c r="C1951" t="s">
        <v>121</v>
      </c>
      <c r="D1951" t="s">
        <v>16</v>
      </c>
      <c r="E1951">
        <v>145</v>
      </c>
      <c r="F1951">
        <v>145</v>
      </c>
      <c r="G1951">
        <v>0</v>
      </c>
      <c r="H1951">
        <v>28</v>
      </c>
      <c r="I1951">
        <v>0</v>
      </c>
      <c r="J1951">
        <v>28</v>
      </c>
      <c r="K1951">
        <v>28</v>
      </c>
      <c r="L1951">
        <v>0</v>
      </c>
      <c r="M1951">
        <v>0</v>
      </c>
      <c r="N1951">
        <v>22</v>
      </c>
      <c r="O1951" s="28">
        <f t="shared" si="61"/>
        <v>0</v>
      </c>
      <c r="P1951" s="29" t="str">
        <f t="shared" si="62"/>
        <v>EV &amp; ED</v>
      </c>
    </row>
    <row r="1952" spans="1:16" x14ac:dyDescent="0.4">
      <c r="A1952" t="s">
        <v>149</v>
      </c>
      <c r="B1952" t="s">
        <v>151</v>
      </c>
      <c r="C1952" t="s">
        <v>121</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149</v>
      </c>
      <c r="B1953" t="s">
        <v>151</v>
      </c>
      <c r="C1953" t="s">
        <v>121</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149</v>
      </c>
      <c r="B1954" t="s">
        <v>151</v>
      </c>
      <c r="C1954" t="s">
        <v>122</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149</v>
      </c>
      <c r="B1955" t="s">
        <v>151</v>
      </c>
      <c r="C1955" t="s">
        <v>122</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149</v>
      </c>
      <c r="B1956" t="s">
        <v>151</v>
      </c>
      <c r="C1956" t="s">
        <v>122</v>
      </c>
      <c r="D1956" t="s">
        <v>16</v>
      </c>
      <c r="E1956">
        <v>78</v>
      </c>
      <c r="F1956">
        <v>78</v>
      </c>
      <c r="G1956">
        <v>0</v>
      </c>
      <c r="H1956">
        <v>12</v>
      </c>
      <c r="I1956">
        <v>1</v>
      </c>
      <c r="J1956">
        <v>13</v>
      </c>
      <c r="K1956">
        <v>13</v>
      </c>
      <c r="L1956">
        <v>0</v>
      </c>
      <c r="M1956">
        <v>0</v>
      </c>
      <c r="N1956">
        <v>13</v>
      </c>
      <c r="O1956" s="28">
        <f t="shared" si="61"/>
        <v>0</v>
      </c>
      <c r="P1956" s="29" t="str">
        <f t="shared" si="62"/>
        <v>EV &amp; ED</v>
      </c>
    </row>
    <row r="1957" spans="1:16" x14ac:dyDescent="0.4">
      <c r="A1957" t="s">
        <v>149</v>
      </c>
      <c r="B1957" t="s">
        <v>151</v>
      </c>
      <c r="C1957" t="s">
        <v>122</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149</v>
      </c>
      <c r="B1958" t="s">
        <v>151</v>
      </c>
      <c r="C1958" t="s">
        <v>122</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149</v>
      </c>
      <c r="B1959" t="s">
        <v>151</v>
      </c>
      <c r="C1959" t="s">
        <v>123</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149</v>
      </c>
      <c r="B1960" t="s">
        <v>151</v>
      </c>
      <c r="C1960" t="s">
        <v>123</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149</v>
      </c>
      <c r="B1961" t="s">
        <v>151</v>
      </c>
      <c r="C1961" t="s">
        <v>123</v>
      </c>
      <c r="D1961" t="s">
        <v>16</v>
      </c>
      <c r="E1961">
        <v>27</v>
      </c>
      <c r="F1961">
        <v>27</v>
      </c>
      <c r="G1961">
        <v>0</v>
      </c>
      <c r="H1961">
        <v>0</v>
      </c>
      <c r="I1961">
        <v>0</v>
      </c>
      <c r="J1961">
        <v>0</v>
      </c>
      <c r="K1961">
        <v>0</v>
      </c>
      <c r="L1961">
        <v>0</v>
      </c>
      <c r="M1961">
        <v>0</v>
      </c>
      <c r="N1961">
        <v>8</v>
      </c>
      <c r="O1961" s="28">
        <f t="shared" si="61"/>
        <v>0</v>
      </c>
      <c r="P1961" s="29" t="str">
        <f t="shared" si="62"/>
        <v>EV &amp; ED</v>
      </c>
    </row>
    <row r="1962" spans="1:16" x14ac:dyDescent="0.4">
      <c r="A1962" t="s">
        <v>149</v>
      </c>
      <c r="B1962" t="s">
        <v>151</v>
      </c>
      <c r="C1962" t="s">
        <v>123</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149</v>
      </c>
      <c r="B1963" t="s">
        <v>151</v>
      </c>
      <c r="C1963" t="s">
        <v>123</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149</v>
      </c>
      <c r="B1964" t="s">
        <v>151</v>
      </c>
      <c r="C1964" t="s">
        <v>124</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149</v>
      </c>
      <c r="B1965" t="s">
        <v>151</v>
      </c>
      <c r="C1965" t="s">
        <v>124</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149</v>
      </c>
      <c r="B1966" t="s">
        <v>151</v>
      </c>
      <c r="C1966" t="s">
        <v>124</v>
      </c>
      <c r="D1966" t="s">
        <v>16</v>
      </c>
      <c r="E1966">
        <v>71</v>
      </c>
      <c r="F1966">
        <v>71</v>
      </c>
      <c r="G1966">
        <v>0</v>
      </c>
      <c r="H1966">
        <v>7</v>
      </c>
      <c r="I1966">
        <v>1</v>
      </c>
      <c r="J1966">
        <v>8</v>
      </c>
      <c r="K1966">
        <v>8</v>
      </c>
      <c r="L1966">
        <v>0</v>
      </c>
      <c r="M1966">
        <v>0</v>
      </c>
      <c r="N1966">
        <v>8</v>
      </c>
      <c r="O1966" s="28">
        <f t="shared" si="61"/>
        <v>0</v>
      </c>
      <c r="P1966" s="29" t="str">
        <f t="shared" si="62"/>
        <v>EV &amp; ED</v>
      </c>
    </row>
    <row r="1967" spans="1:16" x14ac:dyDescent="0.4">
      <c r="A1967" t="s">
        <v>149</v>
      </c>
      <c r="B1967" t="s">
        <v>151</v>
      </c>
      <c r="C1967" t="s">
        <v>124</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149</v>
      </c>
      <c r="B1968" t="s">
        <v>151</v>
      </c>
      <c r="C1968" t="s">
        <v>124</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149</v>
      </c>
      <c r="B1969" t="s">
        <v>151</v>
      </c>
      <c r="C1969" t="s">
        <v>125</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149</v>
      </c>
      <c r="B1970" t="s">
        <v>151</v>
      </c>
      <c r="C1970" t="s">
        <v>125</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149</v>
      </c>
      <c r="B1971" t="s">
        <v>151</v>
      </c>
      <c r="C1971" t="s">
        <v>125</v>
      </c>
      <c r="D1971" t="s">
        <v>16</v>
      </c>
      <c r="E1971">
        <v>353</v>
      </c>
      <c r="F1971">
        <v>353</v>
      </c>
      <c r="G1971">
        <v>0</v>
      </c>
      <c r="H1971">
        <v>44</v>
      </c>
      <c r="I1971">
        <v>0</v>
      </c>
      <c r="J1971">
        <v>44</v>
      </c>
      <c r="K1971">
        <v>44</v>
      </c>
      <c r="L1971">
        <v>0</v>
      </c>
      <c r="M1971">
        <v>0</v>
      </c>
      <c r="N1971">
        <v>48</v>
      </c>
      <c r="O1971" s="28">
        <f t="shared" si="61"/>
        <v>0</v>
      </c>
      <c r="P1971" s="29" t="str">
        <f t="shared" si="62"/>
        <v>EV &amp; ED</v>
      </c>
    </row>
    <row r="1972" spans="1:16" x14ac:dyDescent="0.4">
      <c r="A1972" t="s">
        <v>149</v>
      </c>
      <c r="B1972" t="s">
        <v>151</v>
      </c>
      <c r="C1972" t="s">
        <v>125</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149</v>
      </c>
      <c r="B1973" t="s">
        <v>151</v>
      </c>
      <c r="C1973" t="s">
        <v>125</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149</v>
      </c>
      <c r="B1974" t="s">
        <v>151</v>
      </c>
      <c r="C1974" t="s">
        <v>126</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149</v>
      </c>
      <c r="B1975" t="s">
        <v>151</v>
      </c>
      <c r="C1975" t="s">
        <v>126</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149</v>
      </c>
      <c r="B1976" t="s">
        <v>151</v>
      </c>
      <c r="C1976" t="s">
        <v>126</v>
      </c>
      <c r="D1976" t="s">
        <v>16</v>
      </c>
      <c r="E1976">
        <v>69</v>
      </c>
      <c r="F1976">
        <v>69</v>
      </c>
      <c r="G1976">
        <v>0</v>
      </c>
      <c r="H1976">
        <v>9</v>
      </c>
      <c r="I1976">
        <v>0</v>
      </c>
      <c r="J1976">
        <v>9</v>
      </c>
      <c r="K1976">
        <v>9</v>
      </c>
      <c r="L1976">
        <v>0</v>
      </c>
      <c r="M1976">
        <v>0</v>
      </c>
      <c r="N1976">
        <v>12</v>
      </c>
      <c r="O1976" s="28">
        <f t="shared" si="61"/>
        <v>0</v>
      </c>
      <c r="P1976" s="29" t="str">
        <f t="shared" si="62"/>
        <v>EV &amp; ED</v>
      </c>
    </row>
    <row r="1977" spans="1:16" x14ac:dyDescent="0.4">
      <c r="A1977" t="s">
        <v>149</v>
      </c>
      <c r="B1977" t="s">
        <v>151</v>
      </c>
      <c r="C1977" t="s">
        <v>126</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149</v>
      </c>
      <c r="B1978" t="s">
        <v>151</v>
      </c>
      <c r="C1978" t="s">
        <v>126</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149</v>
      </c>
      <c r="B1979" t="s">
        <v>151</v>
      </c>
      <c r="C1979" t="s">
        <v>127</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149</v>
      </c>
      <c r="B1980" t="s">
        <v>151</v>
      </c>
      <c r="C1980" t="s">
        <v>127</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149</v>
      </c>
      <c r="B1981" t="s">
        <v>151</v>
      </c>
      <c r="C1981" t="s">
        <v>127</v>
      </c>
      <c r="D1981" t="s">
        <v>16</v>
      </c>
      <c r="E1981">
        <v>137</v>
      </c>
      <c r="F1981">
        <v>137</v>
      </c>
      <c r="G1981">
        <v>0</v>
      </c>
      <c r="H1981">
        <v>15</v>
      </c>
      <c r="I1981">
        <v>0</v>
      </c>
      <c r="J1981">
        <v>15</v>
      </c>
      <c r="K1981">
        <v>15</v>
      </c>
      <c r="L1981">
        <v>0</v>
      </c>
      <c r="M1981">
        <v>0</v>
      </c>
      <c r="N1981">
        <v>23</v>
      </c>
      <c r="O1981" s="28">
        <f t="shared" si="61"/>
        <v>0</v>
      </c>
      <c r="P1981" s="29" t="str">
        <f t="shared" si="62"/>
        <v>EV &amp; ED</v>
      </c>
    </row>
    <row r="1982" spans="1:16" x14ac:dyDescent="0.4">
      <c r="A1982" t="s">
        <v>149</v>
      </c>
      <c r="B1982" t="s">
        <v>151</v>
      </c>
      <c r="C1982" t="s">
        <v>127</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149</v>
      </c>
      <c r="B1983" t="s">
        <v>151</v>
      </c>
      <c r="C1983" t="s">
        <v>127</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149</v>
      </c>
      <c r="B1984" t="s">
        <v>151</v>
      </c>
      <c r="C1984" t="s">
        <v>128</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149</v>
      </c>
      <c r="B1985" t="s">
        <v>151</v>
      </c>
      <c r="C1985" t="s">
        <v>128</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149</v>
      </c>
      <c r="B1986" t="s">
        <v>151</v>
      </c>
      <c r="C1986" t="s">
        <v>128</v>
      </c>
      <c r="D1986" t="s">
        <v>16</v>
      </c>
      <c r="E1986">
        <v>99</v>
      </c>
      <c r="F1986">
        <v>99</v>
      </c>
      <c r="G1986">
        <v>0</v>
      </c>
      <c r="H1986">
        <v>18</v>
      </c>
      <c r="I1986">
        <v>1</v>
      </c>
      <c r="J1986">
        <v>19</v>
      </c>
      <c r="K1986">
        <v>19</v>
      </c>
      <c r="L1986">
        <v>0</v>
      </c>
      <c r="M1986">
        <v>0</v>
      </c>
      <c r="N1986">
        <v>16</v>
      </c>
      <c r="O1986" s="28">
        <f t="shared" si="61"/>
        <v>0</v>
      </c>
      <c r="P1986" s="29" t="str">
        <f t="shared" si="62"/>
        <v>EV &amp; ED</v>
      </c>
    </row>
    <row r="1987" spans="1:16" x14ac:dyDescent="0.4">
      <c r="A1987" t="s">
        <v>149</v>
      </c>
      <c r="B1987" t="s">
        <v>151</v>
      </c>
      <c r="C1987" t="s">
        <v>128</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149</v>
      </c>
      <c r="B1988" t="s">
        <v>151</v>
      </c>
      <c r="C1988" t="s">
        <v>128</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149</v>
      </c>
      <c r="B1989" t="s">
        <v>151</v>
      </c>
      <c r="C1989" t="s">
        <v>129</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149</v>
      </c>
      <c r="B1990" t="s">
        <v>151</v>
      </c>
      <c r="C1990" t="s">
        <v>129</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149</v>
      </c>
      <c r="B1991" t="s">
        <v>151</v>
      </c>
      <c r="C1991" t="s">
        <v>129</v>
      </c>
      <c r="D1991" t="s">
        <v>16</v>
      </c>
      <c r="E1991">
        <v>202</v>
      </c>
      <c r="F1991">
        <v>202</v>
      </c>
      <c r="G1991">
        <v>0</v>
      </c>
      <c r="H1991">
        <v>36</v>
      </c>
      <c r="I1991">
        <v>2</v>
      </c>
      <c r="J1991">
        <v>38</v>
      </c>
      <c r="K1991">
        <v>38</v>
      </c>
      <c r="L1991">
        <v>0</v>
      </c>
      <c r="M1991">
        <v>0</v>
      </c>
      <c r="N1991">
        <v>38</v>
      </c>
      <c r="O1991" s="28">
        <f t="shared" si="63"/>
        <v>0</v>
      </c>
      <c r="P1991" s="29" t="str">
        <f t="shared" si="64"/>
        <v>EV &amp; ED</v>
      </c>
    </row>
    <row r="1992" spans="1:16" x14ac:dyDescent="0.4">
      <c r="A1992" t="s">
        <v>149</v>
      </c>
      <c r="B1992" t="s">
        <v>151</v>
      </c>
      <c r="C1992" t="s">
        <v>129</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149</v>
      </c>
      <c r="B1993" t="s">
        <v>151</v>
      </c>
      <c r="C1993" t="s">
        <v>129</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149</v>
      </c>
      <c r="B1994" t="s">
        <v>151</v>
      </c>
      <c r="C1994" t="s">
        <v>130</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149</v>
      </c>
      <c r="B1995" t="s">
        <v>151</v>
      </c>
      <c r="C1995" t="s">
        <v>130</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149</v>
      </c>
      <c r="B1996" t="s">
        <v>151</v>
      </c>
      <c r="C1996" t="s">
        <v>130</v>
      </c>
      <c r="D1996" t="s">
        <v>16</v>
      </c>
      <c r="E1996">
        <v>299</v>
      </c>
      <c r="F1996">
        <v>299</v>
      </c>
      <c r="G1996">
        <v>0</v>
      </c>
      <c r="H1996">
        <v>46</v>
      </c>
      <c r="I1996">
        <v>0</v>
      </c>
      <c r="J1996">
        <v>46</v>
      </c>
      <c r="K1996">
        <v>46</v>
      </c>
      <c r="L1996">
        <v>0</v>
      </c>
      <c r="M1996">
        <v>0</v>
      </c>
      <c r="N1996">
        <v>33</v>
      </c>
      <c r="O1996" s="28">
        <f t="shared" si="63"/>
        <v>0</v>
      </c>
      <c r="P1996" s="29" t="str">
        <f t="shared" si="64"/>
        <v>EV &amp; ED</v>
      </c>
    </row>
    <row r="1997" spans="1:16" x14ac:dyDescent="0.4">
      <c r="A1997" t="s">
        <v>149</v>
      </c>
      <c r="B1997" t="s">
        <v>151</v>
      </c>
      <c r="C1997" t="s">
        <v>130</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149</v>
      </c>
      <c r="B1998" t="s">
        <v>151</v>
      </c>
      <c r="C1998" t="s">
        <v>130</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149</v>
      </c>
      <c r="B1999" t="s">
        <v>151</v>
      </c>
      <c r="C1999" t="s">
        <v>131</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149</v>
      </c>
      <c r="B2000" t="s">
        <v>151</v>
      </c>
      <c r="C2000" t="s">
        <v>131</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149</v>
      </c>
      <c r="B2001" t="s">
        <v>151</v>
      </c>
      <c r="C2001" t="s">
        <v>131</v>
      </c>
      <c r="D2001" t="s">
        <v>16</v>
      </c>
      <c r="E2001">
        <v>303</v>
      </c>
      <c r="F2001">
        <v>303</v>
      </c>
      <c r="G2001">
        <v>0</v>
      </c>
      <c r="H2001">
        <v>53</v>
      </c>
      <c r="I2001">
        <v>0</v>
      </c>
      <c r="J2001">
        <v>53</v>
      </c>
      <c r="K2001">
        <v>53</v>
      </c>
      <c r="L2001">
        <v>0</v>
      </c>
      <c r="M2001">
        <v>0</v>
      </c>
      <c r="N2001">
        <v>15</v>
      </c>
      <c r="O2001" s="28">
        <f t="shared" si="63"/>
        <v>0</v>
      </c>
      <c r="P2001" s="29" t="str">
        <f t="shared" si="64"/>
        <v>EV &amp; ED</v>
      </c>
    </row>
    <row r="2002" spans="1:16" x14ac:dyDescent="0.4">
      <c r="A2002" t="s">
        <v>149</v>
      </c>
      <c r="B2002" t="s">
        <v>151</v>
      </c>
      <c r="C2002" t="s">
        <v>131</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149</v>
      </c>
      <c r="B2003" t="s">
        <v>151</v>
      </c>
      <c r="C2003" t="s">
        <v>131</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149</v>
      </c>
      <c r="B2004" t="s">
        <v>151</v>
      </c>
      <c r="C2004" t="s">
        <v>132</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149</v>
      </c>
      <c r="B2005" t="s">
        <v>151</v>
      </c>
      <c r="C2005" t="s">
        <v>132</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149</v>
      </c>
      <c r="B2006" t="s">
        <v>151</v>
      </c>
      <c r="C2006" t="s">
        <v>132</v>
      </c>
      <c r="D2006" t="s">
        <v>16</v>
      </c>
      <c r="E2006">
        <v>50</v>
      </c>
      <c r="F2006">
        <v>50</v>
      </c>
      <c r="G2006">
        <v>0</v>
      </c>
      <c r="H2006">
        <v>11</v>
      </c>
      <c r="I2006">
        <v>0</v>
      </c>
      <c r="J2006">
        <v>11</v>
      </c>
      <c r="K2006">
        <v>11</v>
      </c>
      <c r="L2006">
        <v>0</v>
      </c>
      <c r="M2006">
        <v>0</v>
      </c>
      <c r="N2006">
        <v>11</v>
      </c>
      <c r="O2006" s="28">
        <f t="shared" si="63"/>
        <v>0</v>
      </c>
      <c r="P2006" s="29" t="str">
        <f t="shared" si="64"/>
        <v>EV &amp; ED</v>
      </c>
    </row>
    <row r="2007" spans="1:16" x14ac:dyDescent="0.4">
      <c r="A2007" t="s">
        <v>149</v>
      </c>
      <c r="B2007" t="s">
        <v>151</v>
      </c>
      <c r="C2007" t="s">
        <v>132</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149</v>
      </c>
      <c r="B2008" t="s">
        <v>151</v>
      </c>
      <c r="C2008" t="s">
        <v>132</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149</v>
      </c>
      <c r="B2009" t="s">
        <v>151</v>
      </c>
      <c r="C2009" t="s">
        <v>133</v>
      </c>
      <c r="D2009" t="s">
        <v>14</v>
      </c>
      <c r="E2009">
        <v>306</v>
      </c>
      <c r="F2009">
        <v>306</v>
      </c>
      <c r="G2009">
        <v>0</v>
      </c>
      <c r="H2009">
        <v>37</v>
      </c>
      <c r="I2009">
        <v>0</v>
      </c>
      <c r="J2009">
        <v>37</v>
      </c>
      <c r="K2009">
        <v>37</v>
      </c>
      <c r="L2009">
        <v>0</v>
      </c>
      <c r="M2009">
        <v>0</v>
      </c>
      <c r="N2009">
        <v>85</v>
      </c>
      <c r="O2009" s="28">
        <f t="shared" si="63"/>
        <v>0</v>
      </c>
      <c r="P2009" s="29" t="str">
        <f t="shared" si="64"/>
        <v>AB &amp; PROV</v>
      </c>
    </row>
    <row r="2010" spans="1:16" x14ac:dyDescent="0.4">
      <c r="A2010" t="s">
        <v>149</v>
      </c>
      <c r="B2010" t="s">
        <v>151</v>
      </c>
      <c r="C2010" t="s">
        <v>133</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149</v>
      </c>
      <c r="B2011" t="s">
        <v>151</v>
      </c>
      <c r="C2011" t="s">
        <v>133</v>
      </c>
      <c r="D2011" t="s">
        <v>16</v>
      </c>
      <c r="E2011">
        <v>0</v>
      </c>
      <c r="F2011">
        <v>0</v>
      </c>
      <c r="G2011">
        <v>0</v>
      </c>
      <c r="H2011">
        <v>0</v>
      </c>
      <c r="I2011">
        <v>0</v>
      </c>
      <c r="J2011">
        <v>0</v>
      </c>
      <c r="K2011">
        <v>0</v>
      </c>
      <c r="L2011">
        <v>0</v>
      </c>
      <c r="M2011">
        <v>0</v>
      </c>
      <c r="N2011">
        <v>0</v>
      </c>
      <c r="O2011" s="28">
        <f t="shared" si="63"/>
        <v>0</v>
      </c>
      <c r="P2011" s="29" t="str">
        <f t="shared" si="64"/>
        <v>EV &amp; ED</v>
      </c>
    </row>
    <row r="2012" spans="1:16" x14ac:dyDescent="0.4">
      <c r="A2012" t="s">
        <v>149</v>
      </c>
      <c r="B2012" t="s">
        <v>151</v>
      </c>
      <c r="C2012" t="s">
        <v>133</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149</v>
      </c>
      <c r="B2013" t="s">
        <v>151</v>
      </c>
      <c r="C2013" t="s">
        <v>133</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149</v>
      </c>
      <c r="B2014" t="s">
        <v>151</v>
      </c>
      <c r="C2014" t="s">
        <v>134</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149</v>
      </c>
      <c r="B2015" t="s">
        <v>151</v>
      </c>
      <c r="C2015" t="s">
        <v>134</v>
      </c>
      <c r="D2015" t="s">
        <v>15</v>
      </c>
      <c r="E2015">
        <v>90</v>
      </c>
      <c r="F2015">
        <v>90</v>
      </c>
      <c r="G2015">
        <v>0</v>
      </c>
      <c r="H2015">
        <v>15</v>
      </c>
      <c r="I2015">
        <v>0</v>
      </c>
      <c r="J2015">
        <v>15</v>
      </c>
      <c r="K2015">
        <v>15</v>
      </c>
      <c r="L2015">
        <v>0</v>
      </c>
      <c r="M2015">
        <v>0</v>
      </c>
      <c r="N2015">
        <v>20</v>
      </c>
      <c r="O2015" s="28">
        <f t="shared" si="63"/>
        <v>0</v>
      </c>
      <c r="P2015" s="29" t="str">
        <f t="shared" si="64"/>
        <v>AB &amp; PROV</v>
      </c>
    </row>
    <row r="2016" spans="1:16" x14ac:dyDescent="0.4">
      <c r="A2016" t="s">
        <v>149</v>
      </c>
      <c r="B2016" t="s">
        <v>151</v>
      </c>
      <c r="C2016" t="s">
        <v>134</v>
      </c>
      <c r="D2016" t="s">
        <v>16</v>
      </c>
      <c r="E2016">
        <v>0</v>
      </c>
      <c r="F2016">
        <v>0</v>
      </c>
      <c r="G2016">
        <v>0</v>
      </c>
      <c r="H2016">
        <v>0</v>
      </c>
      <c r="I2016">
        <v>0</v>
      </c>
      <c r="J2016">
        <v>0</v>
      </c>
      <c r="K2016">
        <v>0</v>
      </c>
      <c r="L2016">
        <v>0</v>
      </c>
      <c r="M2016">
        <v>0</v>
      </c>
      <c r="N2016">
        <v>0</v>
      </c>
      <c r="O2016" s="28">
        <f t="shared" si="63"/>
        <v>0</v>
      </c>
      <c r="P2016" s="29" t="str">
        <f t="shared" si="64"/>
        <v>EV &amp; ED</v>
      </c>
    </row>
    <row r="2017" spans="1:16" x14ac:dyDescent="0.4">
      <c r="A2017" t="s">
        <v>149</v>
      </c>
      <c r="B2017" t="s">
        <v>151</v>
      </c>
      <c r="C2017" t="s">
        <v>134</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149</v>
      </c>
      <c r="B2018" t="s">
        <v>151</v>
      </c>
      <c r="C2018" t="s">
        <v>134</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149</v>
      </c>
      <c r="B2019" t="s">
        <v>151</v>
      </c>
      <c r="C2019" t="s">
        <v>135</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149</v>
      </c>
      <c r="B2020" t="s">
        <v>151</v>
      </c>
      <c r="C2020" t="s">
        <v>135</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149</v>
      </c>
      <c r="B2021" t="s">
        <v>151</v>
      </c>
      <c r="C2021" t="s">
        <v>135</v>
      </c>
      <c r="D2021" t="s">
        <v>16</v>
      </c>
      <c r="E2021">
        <v>0</v>
      </c>
      <c r="F2021">
        <v>0</v>
      </c>
      <c r="G2021">
        <v>0</v>
      </c>
      <c r="H2021">
        <v>0</v>
      </c>
      <c r="I2021">
        <v>0</v>
      </c>
      <c r="J2021">
        <v>0</v>
      </c>
      <c r="K2021">
        <v>0</v>
      </c>
      <c r="L2021">
        <v>0</v>
      </c>
      <c r="M2021">
        <v>0</v>
      </c>
      <c r="N2021">
        <v>0</v>
      </c>
      <c r="O2021" s="28">
        <f t="shared" si="63"/>
        <v>0</v>
      </c>
      <c r="P2021" s="29" t="str">
        <f t="shared" si="64"/>
        <v>EV &amp; ED</v>
      </c>
    </row>
    <row r="2022" spans="1:16" x14ac:dyDescent="0.4">
      <c r="A2022" t="s">
        <v>149</v>
      </c>
      <c r="B2022" t="s">
        <v>151</v>
      </c>
      <c r="C2022" t="s">
        <v>135</v>
      </c>
      <c r="D2022" t="s">
        <v>17</v>
      </c>
      <c r="E2022">
        <v>2593</v>
      </c>
      <c r="F2022">
        <v>2593</v>
      </c>
      <c r="G2022">
        <v>0</v>
      </c>
      <c r="H2022">
        <v>392</v>
      </c>
      <c r="I2022">
        <v>2</v>
      </c>
      <c r="J2022">
        <v>394</v>
      </c>
      <c r="K2022">
        <v>394</v>
      </c>
      <c r="L2022">
        <v>0</v>
      </c>
      <c r="M2022">
        <v>0</v>
      </c>
      <c r="N2022">
        <v>401</v>
      </c>
      <c r="O2022" s="28">
        <f t="shared" si="63"/>
        <v>0</v>
      </c>
      <c r="P2022" s="29" t="str">
        <f t="shared" si="64"/>
        <v>EV &amp; ED</v>
      </c>
    </row>
    <row r="2023" spans="1:16" x14ac:dyDescent="0.4">
      <c r="A2023" t="s">
        <v>149</v>
      </c>
      <c r="B2023" t="s">
        <v>151</v>
      </c>
      <c r="C2023" t="s">
        <v>135</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149</v>
      </c>
      <c r="B2024" t="s">
        <v>151</v>
      </c>
      <c r="C2024" t="s">
        <v>136</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149</v>
      </c>
      <c r="B2025" t="s">
        <v>151</v>
      </c>
      <c r="C2025" t="s">
        <v>136</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149</v>
      </c>
      <c r="B2026" t="s">
        <v>151</v>
      </c>
      <c r="C2026" t="s">
        <v>136</v>
      </c>
      <c r="D2026" t="s">
        <v>16</v>
      </c>
      <c r="E2026">
        <v>0</v>
      </c>
      <c r="F2026">
        <v>0</v>
      </c>
      <c r="G2026">
        <v>0</v>
      </c>
      <c r="H2026">
        <v>0</v>
      </c>
      <c r="I2026">
        <v>0</v>
      </c>
      <c r="J2026">
        <v>0</v>
      </c>
      <c r="K2026">
        <v>0</v>
      </c>
      <c r="L2026">
        <v>0</v>
      </c>
      <c r="M2026">
        <v>0</v>
      </c>
      <c r="N2026">
        <v>0</v>
      </c>
      <c r="O2026" s="28">
        <f t="shared" si="63"/>
        <v>0</v>
      </c>
      <c r="P2026" s="29" t="str">
        <f t="shared" si="64"/>
        <v>EV &amp; ED</v>
      </c>
    </row>
    <row r="2027" spans="1:16" x14ac:dyDescent="0.4">
      <c r="A2027" t="s">
        <v>149</v>
      </c>
      <c r="B2027" t="s">
        <v>151</v>
      </c>
      <c r="C2027" t="s">
        <v>136</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149</v>
      </c>
      <c r="B2028" t="s">
        <v>151</v>
      </c>
      <c r="C2028" t="s">
        <v>136</v>
      </c>
      <c r="D2028" t="s">
        <v>18</v>
      </c>
      <c r="E2028">
        <v>657</v>
      </c>
      <c r="F2028">
        <v>657</v>
      </c>
      <c r="G2028">
        <v>0</v>
      </c>
      <c r="H2028">
        <v>143</v>
      </c>
      <c r="I2028">
        <v>0</v>
      </c>
      <c r="J2028">
        <v>143</v>
      </c>
      <c r="K2028">
        <v>143</v>
      </c>
      <c r="L2028">
        <v>0</v>
      </c>
      <c r="M2028">
        <v>0</v>
      </c>
      <c r="N2028">
        <v>128</v>
      </c>
      <c r="O2028" s="28">
        <f t="shared" si="63"/>
        <v>0</v>
      </c>
      <c r="P2028" s="29" t="str">
        <f t="shared" si="64"/>
        <v>AB &amp; PROV</v>
      </c>
    </row>
    <row r="2029" spans="1:16" x14ac:dyDescent="0.4">
      <c r="A2029" t="s">
        <v>152</v>
      </c>
      <c r="B2029" t="s">
        <v>153</v>
      </c>
      <c r="C2029" t="s">
        <v>110</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152</v>
      </c>
      <c r="B2030" t="s">
        <v>153</v>
      </c>
      <c r="C2030" t="s">
        <v>110</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152</v>
      </c>
      <c r="B2031" t="s">
        <v>153</v>
      </c>
      <c r="C2031" t="s">
        <v>110</v>
      </c>
      <c r="D2031" t="s">
        <v>16</v>
      </c>
      <c r="E2031">
        <v>270</v>
      </c>
      <c r="F2031">
        <v>270</v>
      </c>
      <c r="G2031">
        <v>0</v>
      </c>
      <c r="H2031">
        <v>212</v>
      </c>
      <c r="I2031">
        <v>2</v>
      </c>
      <c r="J2031">
        <v>214</v>
      </c>
      <c r="K2031">
        <v>214</v>
      </c>
      <c r="L2031">
        <v>0</v>
      </c>
      <c r="M2031">
        <v>0</v>
      </c>
      <c r="N2031">
        <v>49</v>
      </c>
      <c r="O2031" s="28">
        <f t="shared" si="63"/>
        <v>0</v>
      </c>
      <c r="P2031" s="29" t="str">
        <f t="shared" si="64"/>
        <v>EV &amp; ED</v>
      </c>
    </row>
    <row r="2032" spans="1:16" x14ac:dyDescent="0.4">
      <c r="A2032" t="s">
        <v>152</v>
      </c>
      <c r="B2032" t="s">
        <v>153</v>
      </c>
      <c r="C2032" t="s">
        <v>110</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152</v>
      </c>
      <c r="B2033" t="s">
        <v>153</v>
      </c>
      <c r="C2033" t="s">
        <v>110</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152</v>
      </c>
      <c r="B2034" t="s">
        <v>153</v>
      </c>
      <c r="C2034" t="s">
        <v>116</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152</v>
      </c>
      <c r="B2035" t="s">
        <v>153</v>
      </c>
      <c r="C2035" t="s">
        <v>116</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152</v>
      </c>
      <c r="B2036" t="s">
        <v>153</v>
      </c>
      <c r="C2036" t="s">
        <v>116</v>
      </c>
      <c r="D2036" t="s">
        <v>16</v>
      </c>
      <c r="E2036">
        <v>372</v>
      </c>
      <c r="F2036">
        <v>372</v>
      </c>
      <c r="G2036">
        <v>0</v>
      </c>
      <c r="H2036">
        <v>279</v>
      </c>
      <c r="I2036">
        <v>2</v>
      </c>
      <c r="J2036">
        <v>281</v>
      </c>
      <c r="K2036">
        <v>282</v>
      </c>
      <c r="L2036">
        <v>-1</v>
      </c>
      <c r="M2036">
        <v>0</v>
      </c>
      <c r="N2036">
        <v>85</v>
      </c>
      <c r="O2036" s="28">
        <f t="shared" si="63"/>
        <v>1</v>
      </c>
      <c r="P2036" s="29" t="str">
        <f t="shared" si="64"/>
        <v>EV &amp; ED</v>
      </c>
    </row>
    <row r="2037" spans="1:16" x14ac:dyDescent="0.4">
      <c r="A2037" t="s">
        <v>152</v>
      </c>
      <c r="B2037" t="s">
        <v>153</v>
      </c>
      <c r="C2037" t="s">
        <v>116</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152</v>
      </c>
      <c r="B2038" t="s">
        <v>153</v>
      </c>
      <c r="C2038" t="s">
        <v>116</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152</v>
      </c>
      <c r="B2039" t="s">
        <v>153</v>
      </c>
      <c r="C2039" t="s">
        <v>130</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152</v>
      </c>
      <c r="B2040" t="s">
        <v>153</v>
      </c>
      <c r="C2040" t="s">
        <v>130</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152</v>
      </c>
      <c r="B2041" t="s">
        <v>153</v>
      </c>
      <c r="C2041" t="s">
        <v>130</v>
      </c>
      <c r="D2041" t="s">
        <v>16</v>
      </c>
      <c r="E2041">
        <v>299</v>
      </c>
      <c r="F2041">
        <v>299</v>
      </c>
      <c r="G2041">
        <v>0</v>
      </c>
      <c r="H2041">
        <v>251</v>
      </c>
      <c r="I2041">
        <v>2</v>
      </c>
      <c r="J2041">
        <v>253</v>
      </c>
      <c r="K2041">
        <v>253</v>
      </c>
      <c r="L2041">
        <v>0</v>
      </c>
      <c r="M2041">
        <v>0</v>
      </c>
      <c r="N2041">
        <v>39</v>
      </c>
      <c r="O2041" s="28">
        <f t="shared" si="63"/>
        <v>0</v>
      </c>
      <c r="P2041" s="29" t="str">
        <f t="shared" si="64"/>
        <v>EV &amp; ED</v>
      </c>
    </row>
    <row r="2042" spans="1:16" x14ac:dyDescent="0.4">
      <c r="A2042" t="s">
        <v>152</v>
      </c>
      <c r="B2042" t="s">
        <v>153</v>
      </c>
      <c r="C2042" t="s">
        <v>130</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152</v>
      </c>
      <c r="B2043" t="s">
        <v>153</v>
      </c>
      <c r="C2043" t="s">
        <v>130</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152</v>
      </c>
      <c r="B2044" t="s">
        <v>153</v>
      </c>
      <c r="C2044" t="s">
        <v>133</v>
      </c>
      <c r="D2044" t="s">
        <v>14</v>
      </c>
      <c r="E2044">
        <v>37</v>
      </c>
      <c r="F2044">
        <v>37</v>
      </c>
      <c r="G2044">
        <v>0</v>
      </c>
      <c r="H2044">
        <v>21</v>
      </c>
      <c r="I2044">
        <v>0</v>
      </c>
      <c r="J2044">
        <v>21</v>
      </c>
      <c r="K2044">
        <v>21</v>
      </c>
      <c r="L2044">
        <v>0</v>
      </c>
      <c r="M2044">
        <v>0</v>
      </c>
      <c r="N2044">
        <v>15</v>
      </c>
      <c r="O2044" s="28">
        <f t="shared" si="63"/>
        <v>0</v>
      </c>
      <c r="P2044" s="29" t="str">
        <f t="shared" si="64"/>
        <v>AB &amp; PROV</v>
      </c>
    </row>
    <row r="2045" spans="1:16" x14ac:dyDescent="0.4">
      <c r="A2045" t="s">
        <v>152</v>
      </c>
      <c r="B2045" t="s">
        <v>153</v>
      </c>
      <c r="C2045" t="s">
        <v>133</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152</v>
      </c>
      <c r="B2046" t="s">
        <v>153</v>
      </c>
      <c r="C2046" t="s">
        <v>133</v>
      </c>
      <c r="D2046" t="s">
        <v>16</v>
      </c>
      <c r="E2046">
        <v>0</v>
      </c>
      <c r="F2046">
        <v>0</v>
      </c>
      <c r="G2046">
        <v>0</v>
      </c>
      <c r="H2046">
        <v>0</v>
      </c>
      <c r="I2046">
        <v>0</v>
      </c>
      <c r="J2046">
        <v>0</v>
      </c>
      <c r="K2046">
        <v>0</v>
      </c>
      <c r="L2046">
        <v>0</v>
      </c>
      <c r="M2046">
        <v>0</v>
      </c>
      <c r="N2046">
        <v>0</v>
      </c>
      <c r="O2046" s="28">
        <f t="shared" si="63"/>
        <v>0</v>
      </c>
      <c r="P2046" s="29" t="str">
        <f t="shared" si="64"/>
        <v>EV &amp; ED</v>
      </c>
    </row>
    <row r="2047" spans="1:16" x14ac:dyDescent="0.4">
      <c r="A2047" t="s">
        <v>152</v>
      </c>
      <c r="B2047" t="s">
        <v>153</v>
      </c>
      <c r="C2047" t="s">
        <v>133</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152</v>
      </c>
      <c r="B2048" t="s">
        <v>153</v>
      </c>
      <c r="C2048" t="s">
        <v>133</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152</v>
      </c>
      <c r="B2049" t="s">
        <v>153</v>
      </c>
      <c r="C2049" t="s">
        <v>134</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152</v>
      </c>
      <c r="B2050" t="s">
        <v>153</v>
      </c>
      <c r="C2050" t="s">
        <v>134</v>
      </c>
      <c r="D2050" t="s">
        <v>15</v>
      </c>
      <c r="E2050">
        <v>8</v>
      </c>
      <c r="F2050">
        <v>8</v>
      </c>
      <c r="G2050">
        <v>0</v>
      </c>
      <c r="H2050">
        <v>7</v>
      </c>
      <c r="I2050">
        <v>0</v>
      </c>
      <c r="J2050">
        <v>7</v>
      </c>
      <c r="K2050">
        <v>7</v>
      </c>
      <c r="L2050">
        <v>0</v>
      </c>
      <c r="M2050">
        <v>0</v>
      </c>
      <c r="N2050">
        <v>1</v>
      </c>
      <c r="O2050" s="28">
        <f t="shared" si="63"/>
        <v>0</v>
      </c>
      <c r="P2050" s="29" t="str">
        <f t="shared" si="64"/>
        <v>AB &amp; PROV</v>
      </c>
    </row>
    <row r="2051" spans="1:16" x14ac:dyDescent="0.4">
      <c r="A2051" t="s">
        <v>152</v>
      </c>
      <c r="B2051" t="s">
        <v>153</v>
      </c>
      <c r="C2051" t="s">
        <v>134</v>
      </c>
      <c r="D2051" t="s">
        <v>16</v>
      </c>
      <c r="E2051">
        <v>0</v>
      </c>
      <c r="F2051">
        <v>0</v>
      </c>
      <c r="G2051">
        <v>0</v>
      </c>
      <c r="H2051">
        <v>0</v>
      </c>
      <c r="I2051">
        <v>0</v>
      </c>
      <c r="J2051">
        <v>0</v>
      </c>
      <c r="K2051">
        <v>0</v>
      </c>
      <c r="L2051">
        <v>0</v>
      </c>
      <c r="M2051">
        <v>0</v>
      </c>
      <c r="N2051">
        <v>0</v>
      </c>
      <c r="O2051" s="28">
        <f t="shared" si="63"/>
        <v>0</v>
      </c>
      <c r="P2051" s="29" t="str">
        <f t="shared" si="64"/>
        <v>EV &amp; ED</v>
      </c>
    </row>
    <row r="2052" spans="1:16" x14ac:dyDescent="0.4">
      <c r="A2052" t="s">
        <v>152</v>
      </c>
      <c r="B2052" t="s">
        <v>153</v>
      </c>
      <c r="C2052" t="s">
        <v>134</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152</v>
      </c>
      <c r="B2053" t="s">
        <v>153</v>
      </c>
      <c r="C2053" t="s">
        <v>134</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152</v>
      </c>
      <c r="B2054" t="s">
        <v>153</v>
      </c>
      <c r="C2054" t="s">
        <v>135</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152</v>
      </c>
      <c r="B2055" t="s">
        <v>153</v>
      </c>
      <c r="C2055" t="s">
        <v>135</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152</v>
      </c>
      <c r="B2056" t="s">
        <v>153</v>
      </c>
      <c r="C2056" t="s">
        <v>135</v>
      </c>
      <c r="D2056" t="s">
        <v>16</v>
      </c>
      <c r="E2056">
        <v>0</v>
      </c>
      <c r="F2056">
        <v>0</v>
      </c>
      <c r="G2056">
        <v>0</v>
      </c>
      <c r="H2056">
        <v>0</v>
      </c>
      <c r="I2056">
        <v>0</v>
      </c>
      <c r="J2056">
        <v>0</v>
      </c>
      <c r="K2056">
        <v>0</v>
      </c>
      <c r="L2056">
        <v>0</v>
      </c>
      <c r="M2056">
        <v>0</v>
      </c>
      <c r="N2056">
        <v>0</v>
      </c>
      <c r="O2056" s="28">
        <f t="shared" si="65"/>
        <v>0</v>
      </c>
      <c r="P2056" s="29" t="str">
        <f t="shared" si="66"/>
        <v>EV &amp; ED</v>
      </c>
    </row>
    <row r="2057" spans="1:16" x14ac:dyDescent="0.4">
      <c r="A2057" t="s">
        <v>152</v>
      </c>
      <c r="B2057" t="s">
        <v>153</v>
      </c>
      <c r="C2057" t="s">
        <v>135</v>
      </c>
      <c r="D2057" t="s">
        <v>17</v>
      </c>
      <c r="E2057">
        <v>563</v>
      </c>
      <c r="F2057">
        <v>563</v>
      </c>
      <c r="G2057">
        <v>0</v>
      </c>
      <c r="H2057">
        <v>432</v>
      </c>
      <c r="I2057">
        <v>4</v>
      </c>
      <c r="J2057">
        <v>436</v>
      </c>
      <c r="K2057">
        <v>437</v>
      </c>
      <c r="L2057">
        <v>-1</v>
      </c>
      <c r="M2057">
        <v>0</v>
      </c>
      <c r="N2057">
        <v>118</v>
      </c>
      <c r="O2057" s="28">
        <f t="shared" si="65"/>
        <v>1</v>
      </c>
      <c r="P2057" s="29" t="str">
        <f t="shared" si="66"/>
        <v>EV &amp; ED</v>
      </c>
    </row>
    <row r="2058" spans="1:16" x14ac:dyDescent="0.4">
      <c r="A2058" t="s">
        <v>152</v>
      </c>
      <c r="B2058" t="s">
        <v>153</v>
      </c>
      <c r="C2058" t="s">
        <v>135</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152</v>
      </c>
      <c r="B2059" t="s">
        <v>153</v>
      </c>
      <c r="C2059" t="s">
        <v>136</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152</v>
      </c>
      <c r="B2060" t="s">
        <v>153</v>
      </c>
      <c r="C2060" t="s">
        <v>136</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152</v>
      </c>
      <c r="B2061" t="s">
        <v>153</v>
      </c>
      <c r="C2061" t="s">
        <v>136</v>
      </c>
      <c r="D2061" t="s">
        <v>16</v>
      </c>
      <c r="E2061">
        <v>0</v>
      </c>
      <c r="F2061">
        <v>0</v>
      </c>
      <c r="G2061">
        <v>0</v>
      </c>
      <c r="H2061">
        <v>0</v>
      </c>
      <c r="I2061">
        <v>0</v>
      </c>
      <c r="J2061">
        <v>0</v>
      </c>
      <c r="K2061">
        <v>0</v>
      </c>
      <c r="L2061">
        <v>0</v>
      </c>
      <c r="M2061">
        <v>0</v>
      </c>
      <c r="N2061">
        <v>0</v>
      </c>
      <c r="O2061" s="28">
        <f t="shared" si="65"/>
        <v>0</v>
      </c>
      <c r="P2061" s="29" t="str">
        <f t="shared" si="66"/>
        <v>EV &amp; ED</v>
      </c>
    </row>
    <row r="2062" spans="1:16" x14ac:dyDescent="0.4">
      <c r="A2062" t="s">
        <v>152</v>
      </c>
      <c r="B2062" t="s">
        <v>153</v>
      </c>
      <c r="C2062" t="s">
        <v>136</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152</v>
      </c>
      <c r="B2063" t="s">
        <v>153</v>
      </c>
      <c r="C2063" t="s">
        <v>136</v>
      </c>
      <c r="D2063" t="s">
        <v>18</v>
      </c>
      <c r="E2063">
        <v>32</v>
      </c>
      <c r="F2063">
        <v>32</v>
      </c>
      <c r="G2063">
        <v>0</v>
      </c>
      <c r="H2063">
        <v>18</v>
      </c>
      <c r="I2063">
        <v>0</v>
      </c>
      <c r="J2063">
        <v>18</v>
      </c>
      <c r="K2063">
        <v>18</v>
      </c>
      <c r="L2063">
        <v>0</v>
      </c>
      <c r="M2063">
        <v>0</v>
      </c>
      <c r="N2063">
        <v>14</v>
      </c>
      <c r="O2063" s="28">
        <f t="shared" si="65"/>
        <v>0</v>
      </c>
      <c r="P2063" s="29" t="str">
        <f t="shared" si="66"/>
        <v>AB &amp; PROV</v>
      </c>
    </row>
    <row r="2064" spans="1:16" x14ac:dyDescent="0.4">
      <c r="A2064" t="s">
        <v>152</v>
      </c>
      <c r="B2064" t="s">
        <v>140</v>
      </c>
      <c r="C2064" t="s">
        <v>110</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152</v>
      </c>
      <c r="B2065" t="s">
        <v>140</v>
      </c>
      <c r="C2065" t="s">
        <v>110</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152</v>
      </c>
      <c r="B2066" t="s">
        <v>140</v>
      </c>
      <c r="C2066" t="s">
        <v>110</v>
      </c>
      <c r="D2066" t="s">
        <v>16</v>
      </c>
      <c r="E2066">
        <v>270</v>
      </c>
      <c r="F2066">
        <v>270</v>
      </c>
      <c r="G2066">
        <v>0</v>
      </c>
      <c r="H2066">
        <v>7</v>
      </c>
      <c r="I2066">
        <v>0</v>
      </c>
      <c r="J2066">
        <v>7</v>
      </c>
      <c r="K2066">
        <v>8</v>
      </c>
      <c r="L2066">
        <v>-1</v>
      </c>
      <c r="M2066">
        <v>0</v>
      </c>
      <c r="N2066">
        <v>49</v>
      </c>
      <c r="O2066" s="28">
        <f t="shared" si="65"/>
        <v>1</v>
      </c>
      <c r="P2066" s="29" t="str">
        <f t="shared" si="66"/>
        <v>EV &amp; ED</v>
      </c>
    </row>
    <row r="2067" spans="1:16" x14ac:dyDescent="0.4">
      <c r="A2067" t="s">
        <v>152</v>
      </c>
      <c r="B2067" t="s">
        <v>140</v>
      </c>
      <c r="C2067" t="s">
        <v>110</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152</v>
      </c>
      <c r="B2068" t="s">
        <v>140</v>
      </c>
      <c r="C2068" t="s">
        <v>110</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152</v>
      </c>
      <c r="B2069" t="s">
        <v>140</v>
      </c>
      <c r="C2069" t="s">
        <v>116</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152</v>
      </c>
      <c r="B2070" t="s">
        <v>140</v>
      </c>
      <c r="C2070" t="s">
        <v>116</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152</v>
      </c>
      <c r="B2071" t="s">
        <v>140</v>
      </c>
      <c r="C2071" t="s">
        <v>116</v>
      </c>
      <c r="D2071" t="s">
        <v>16</v>
      </c>
      <c r="E2071">
        <v>372</v>
      </c>
      <c r="F2071">
        <v>372</v>
      </c>
      <c r="G2071">
        <v>0</v>
      </c>
      <c r="H2071">
        <v>6</v>
      </c>
      <c r="I2071">
        <v>0</v>
      </c>
      <c r="J2071">
        <v>6</v>
      </c>
      <c r="K2071">
        <v>7</v>
      </c>
      <c r="L2071">
        <v>-1</v>
      </c>
      <c r="M2071">
        <v>0</v>
      </c>
      <c r="N2071">
        <v>85</v>
      </c>
      <c r="O2071" s="28">
        <f t="shared" si="65"/>
        <v>1</v>
      </c>
      <c r="P2071" s="29" t="str">
        <f t="shared" si="66"/>
        <v>EV &amp; ED</v>
      </c>
    </row>
    <row r="2072" spans="1:16" x14ac:dyDescent="0.4">
      <c r="A2072" t="s">
        <v>152</v>
      </c>
      <c r="B2072" t="s">
        <v>140</v>
      </c>
      <c r="C2072" t="s">
        <v>116</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152</v>
      </c>
      <c r="B2073" t="s">
        <v>140</v>
      </c>
      <c r="C2073" t="s">
        <v>116</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152</v>
      </c>
      <c r="B2074" t="s">
        <v>140</v>
      </c>
      <c r="C2074" t="s">
        <v>130</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152</v>
      </c>
      <c r="B2075" t="s">
        <v>140</v>
      </c>
      <c r="C2075" t="s">
        <v>130</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152</v>
      </c>
      <c r="B2076" t="s">
        <v>140</v>
      </c>
      <c r="C2076" t="s">
        <v>130</v>
      </c>
      <c r="D2076" t="s">
        <v>16</v>
      </c>
      <c r="E2076">
        <v>299</v>
      </c>
      <c r="F2076">
        <v>299</v>
      </c>
      <c r="G2076">
        <v>0</v>
      </c>
      <c r="H2076">
        <v>7</v>
      </c>
      <c r="I2076">
        <v>0</v>
      </c>
      <c r="J2076">
        <v>7</v>
      </c>
      <c r="K2076">
        <v>9</v>
      </c>
      <c r="L2076">
        <v>-2</v>
      </c>
      <c r="M2076">
        <v>0</v>
      </c>
      <c r="N2076">
        <v>39</v>
      </c>
      <c r="O2076" s="28">
        <f t="shared" si="65"/>
        <v>2</v>
      </c>
      <c r="P2076" s="29" t="str">
        <f t="shared" si="66"/>
        <v>EV &amp; ED</v>
      </c>
    </row>
    <row r="2077" spans="1:16" x14ac:dyDescent="0.4">
      <c r="A2077" t="s">
        <v>152</v>
      </c>
      <c r="B2077" t="s">
        <v>140</v>
      </c>
      <c r="C2077" t="s">
        <v>130</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152</v>
      </c>
      <c r="B2078" t="s">
        <v>140</v>
      </c>
      <c r="C2078" t="s">
        <v>130</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152</v>
      </c>
      <c r="B2079" t="s">
        <v>140</v>
      </c>
      <c r="C2079" t="s">
        <v>133</v>
      </c>
      <c r="D2079" t="s">
        <v>14</v>
      </c>
      <c r="E2079">
        <v>37</v>
      </c>
      <c r="F2079">
        <v>37</v>
      </c>
      <c r="G2079">
        <v>0</v>
      </c>
      <c r="H2079">
        <v>1</v>
      </c>
      <c r="I2079">
        <v>0</v>
      </c>
      <c r="J2079">
        <v>1</v>
      </c>
      <c r="K2079">
        <v>1</v>
      </c>
      <c r="L2079">
        <v>0</v>
      </c>
      <c r="M2079">
        <v>0</v>
      </c>
      <c r="N2079">
        <v>15</v>
      </c>
      <c r="O2079" s="28">
        <f t="shared" si="65"/>
        <v>0</v>
      </c>
      <c r="P2079" s="29" t="str">
        <f t="shared" si="66"/>
        <v>AB &amp; PROV</v>
      </c>
    </row>
    <row r="2080" spans="1:16" x14ac:dyDescent="0.4">
      <c r="A2080" t="s">
        <v>152</v>
      </c>
      <c r="B2080" t="s">
        <v>140</v>
      </c>
      <c r="C2080" t="s">
        <v>133</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152</v>
      </c>
      <c r="B2081" t="s">
        <v>140</v>
      </c>
      <c r="C2081" t="s">
        <v>133</v>
      </c>
      <c r="D2081" t="s">
        <v>16</v>
      </c>
      <c r="E2081">
        <v>0</v>
      </c>
      <c r="F2081">
        <v>0</v>
      </c>
      <c r="G2081">
        <v>0</v>
      </c>
      <c r="H2081">
        <v>0</v>
      </c>
      <c r="I2081">
        <v>0</v>
      </c>
      <c r="J2081">
        <v>0</v>
      </c>
      <c r="K2081">
        <v>0</v>
      </c>
      <c r="L2081">
        <v>0</v>
      </c>
      <c r="M2081">
        <v>0</v>
      </c>
      <c r="N2081">
        <v>0</v>
      </c>
      <c r="O2081" s="28">
        <f t="shared" si="65"/>
        <v>0</v>
      </c>
      <c r="P2081" s="29" t="str">
        <f t="shared" si="66"/>
        <v>EV &amp; ED</v>
      </c>
    </row>
    <row r="2082" spans="1:16" x14ac:dyDescent="0.4">
      <c r="A2082" t="s">
        <v>152</v>
      </c>
      <c r="B2082" t="s">
        <v>140</v>
      </c>
      <c r="C2082" t="s">
        <v>133</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152</v>
      </c>
      <c r="B2083" t="s">
        <v>140</v>
      </c>
      <c r="C2083" t="s">
        <v>133</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152</v>
      </c>
      <c r="B2084" t="s">
        <v>140</v>
      </c>
      <c r="C2084" t="s">
        <v>134</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152</v>
      </c>
      <c r="B2085" t="s">
        <v>140</v>
      </c>
      <c r="C2085" t="s">
        <v>134</v>
      </c>
      <c r="D2085" t="s">
        <v>15</v>
      </c>
      <c r="E2085">
        <v>8</v>
      </c>
      <c r="F2085">
        <v>8</v>
      </c>
      <c r="G2085">
        <v>0</v>
      </c>
      <c r="H2085">
        <v>0</v>
      </c>
      <c r="I2085">
        <v>0</v>
      </c>
      <c r="J2085">
        <v>0</v>
      </c>
      <c r="K2085">
        <v>0</v>
      </c>
      <c r="L2085">
        <v>0</v>
      </c>
      <c r="M2085">
        <v>0</v>
      </c>
      <c r="N2085">
        <v>1</v>
      </c>
      <c r="O2085" s="28">
        <f t="shared" si="65"/>
        <v>0</v>
      </c>
      <c r="P2085" s="29" t="str">
        <f t="shared" si="66"/>
        <v>AB &amp; PROV</v>
      </c>
    </row>
    <row r="2086" spans="1:16" x14ac:dyDescent="0.4">
      <c r="A2086" t="s">
        <v>152</v>
      </c>
      <c r="B2086" t="s">
        <v>140</v>
      </c>
      <c r="C2086" t="s">
        <v>134</v>
      </c>
      <c r="D2086" t="s">
        <v>16</v>
      </c>
      <c r="E2086">
        <v>0</v>
      </c>
      <c r="F2086">
        <v>0</v>
      </c>
      <c r="G2086">
        <v>0</v>
      </c>
      <c r="H2086">
        <v>0</v>
      </c>
      <c r="I2086">
        <v>0</v>
      </c>
      <c r="J2086">
        <v>0</v>
      </c>
      <c r="K2086">
        <v>0</v>
      </c>
      <c r="L2086">
        <v>0</v>
      </c>
      <c r="M2086">
        <v>0</v>
      </c>
      <c r="N2086">
        <v>0</v>
      </c>
      <c r="O2086" s="28">
        <f t="shared" si="65"/>
        <v>0</v>
      </c>
      <c r="P2086" s="29" t="str">
        <f t="shared" si="66"/>
        <v>EV &amp; ED</v>
      </c>
    </row>
    <row r="2087" spans="1:16" x14ac:dyDescent="0.4">
      <c r="A2087" t="s">
        <v>152</v>
      </c>
      <c r="B2087" t="s">
        <v>140</v>
      </c>
      <c r="C2087" t="s">
        <v>134</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152</v>
      </c>
      <c r="B2088" t="s">
        <v>140</v>
      </c>
      <c r="C2088" t="s">
        <v>134</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152</v>
      </c>
      <c r="B2089" t="s">
        <v>140</v>
      </c>
      <c r="C2089" t="s">
        <v>135</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152</v>
      </c>
      <c r="B2090" t="s">
        <v>140</v>
      </c>
      <c r="C2090" t="s">
        <v>135</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152</v>
      </c>
      <c r="B2091" t="s">
        <v>140</v>
      </c>
      <c r="C2091" t="s">
        <v>135</v>
      </c>
      <c r="D2091" t="s">
        <v>16</v>
      </c>
      <c r="E2091">
        <v>0</v>
      </c>
      <c r="F2091">
        <v>0</v>
      </c>
      <c r="G2091">
        <v>0</v>
      </c>
      <c r="H2091">
        <v>0</v>
      </c>
      <c r="I2091">
        <v>0</v>
      </c>
      <c r="J2091">
        <v>0</v>
      </c>
      <c r="K2091">
        <v>0</v>
      </c>
      <c r="L2091">
        <v>0</v>
      </c>
      <c r="M2091">
        <v>0</v>
      </c>
      <c r="N2091">
        <v>0</v>
      </c>
      <c r="O2091" s="28">
        <f t="shared" si="65"/>
        <v>0</v>
      </c>
      <c r="P2091" s="29" t="str">
        <f t="shared" si="66"/>
        <v>EV &amp; ED</v>
      </c>
    </row>
    <row r="2092" spans="1:16" x14ac:dyDescent="0.4">
      <c r="A2092" t="s">
        <v>152</v>
      </c>
      <c r="B2092" t="s">
        <v>140</v>
      </c>
      <c r="C2092" t="s">
        <v>135</v>
      </c>
      <c r="D2092" t="s">
        <v>17</v>
      </c>
      <c r="E2092">
        <v>563</v>
      </c>
      <c r="F2092">
        <v>563</v>
      </c>
      <c r="G2092">
        <v>0</v>
      </c>
      <c r="H2092">
        <v>9</v>
      </c>
      <c r="I2092">
        <v>0</v>
      </c>
      <c r="J2092">
        <v>9</v>
      </c>
      <c r="K2092">
        <v>10</v>
      </c>
      <c r="L2092">
        <v>-1</v>
      </c>
      <c r="M2092">
        <v>0</v>
      </c>
      <c r="N2092">
        <v>118</v>
      </c>
      <c r="O2092" s="28">
        <f t="shared" si="65"/>
        <v>1</v>
      </c>
      <c r="P2092" s="29" t="str">
        <f t="shared" si="66"/>
        <v>EV &amp; ED</v>
      </c>
    </row>
    <row r="2093" spans="1:16" x14ac:dyDescent="0.4">
      <c r="A2093" t="s">
        <v>152</v>
      </c>
      <c r="B2093" t="s">
        <v>140</v>
      </c>
      <c r="C2093" t="s">
        <v>135</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152</v>
      </c>
      <c r="B2094" t="s">
        <v>140</v>
      </c>
      <c r="C2094" t="s">
        <v>136</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152</v>
      </c>
      <c r="B2095" t="s">
        <v>140</v>
      </c>
      <c r="C2095" t="s">
        <v>136</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152</v>
      </c>
      <c r="B2096" t="s">
        <v>140</v>
      </c>
      <c r="C2096" t="s">
        <v>136</v>
      </c>
      <c r="D2096" t="s">
        <v>16</v>
      </c>
      <c r="E2096">
        <v>0</v>
      </c>
      <c r="F2096">
        <v>0</v>
      </c>
      <c r="G2096">
        <v>0</v>
      </c>
      <c r="H2096">
        <v>0</v>
      </c>
      <c r="I2096">
        <v>0</v>
      </c>
      <c r="J2096">
        <v>0</v>
      </c>
      <c r="K2096">
        <v>0</v>
      </c>
      <c r="L2096">
        <v>0</v>
      </c>
      <c r="M2096">
        <v>0</v>
      </c>
      <c r="N2096">
        <v>0</v>
      </c>
      <c r="O2096" s="28">
        <f t="shared" si="65"/>
        <v>0</v>
      </c>
      <c r="P2096" s="29" t="str">
        <f t="shared" si="66"/>
        <v>EV &amp; ED</v>
      </c>
    </row>
    <row r="2097" spans="1:16" x14ac:dyDescent="0.4">
      <c r="A2097" t="s">
        <v>152</v>
      </c>
      <c r="B2097" t="s">
        <v>140</v>
      </c>
      <c r="C2097" t="s">
        <v>136</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152</v>
      </c>
      <c r="B2098" t="s">
        <v>140</v>
      </c>
      <c r="C2098" t="s">
        <v>136</v>
      </c>
      <c r="D2098" t="s">
        <v>18</v>
      </c>
      <c r="E2098">
        <v>32</v>
      </c>
      <c r="F2098">
        <v>32</v>
      </c>
      <c r="G2098">
        <v>0</v>
      </c>
      <c r="H2098">
        <v>0</v>
      </c>
      <c r="I2098">
        <v>0</v>
      </c>
      <c r="J2098">
        <v>0</v>
      </c>
      <c r="K2098">
        <v>0</v>
      </c>
      <c r="L2098">
        <v>0</v>
      </c>
      <c r="M2098">
        <v>0</v>
      </c>
      <c r="N2098">
        <v>14</v>
      </c>
      <c r="O2098" s="28">
        <f t="shared" si="65"/>
        <v>0</v>
      </c>
      <c r="P2098" s="29" t="str">
        <f t="shared" si="66"/>
        <v>AB &amp; PROV</v>
      </c>
    </row>
    <row r="2099" spans="1:16" x14ac:dyDescent="0.4">
      <c r="A2099" t="s">
        <v>154</v>
      </c>
      <c r="B2099" t="s">
        <v>155</v>
      </c>
      <c r="C2099" t="s">
        <v>110</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154</v>
      </c>
      <c r="B2100" t="s">
        <v>155</v>
      </c>
      <c r="C2100" t="s">
        <v>110</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154</v>
      </c>
      <c r="B2101" t="s">
        <v>155</v>
      </c>
      <c r="C2101" t="s">
        <v>110</v>
      </c>
      <c r="D2101" t="s">
        <v>16</v>
      </c>
      <c r="E2101">
        <v>270</v>
      </c>
      <c r="F2101">
        <v>270</v>
      </c>
      <c r="G2101">
        <v>0</v>
      </c>
      <c r="H2101">
        <v>180</v>
      </c>
      <c r="I2101">
        <v>1</v>
      </c>
      <c r="J2101">
        <v>181</v>
      </c>
      <c r="K2101">
        <v>181</v>
      </c>
      <c r="L2101">
        <v>0</v>
      </c>
      <c r="M2101">
        <v>0</v>
      </c>
      <c r="N2101">
        <v>26</v>
      </c>
      <c r="O2101" s="28">
        <f t="shared" si="65"/>
        <v>0</v>
      </c>
      <c r="P2101" s="29" t="str">
        <f t="shared" si="66"/>
        <v>EV &amp; ED</v>
      </c>
    </row>
    <row r="2102" spans="1:16" x14ac:dyDescent="0.4">
      <c r="A2102" t="s">
        <v>154</v>
      </c>
      <c r="B2102" t="s">
        <v>155</v>
      </c>
      <c r="C2102" t="s">
        <v>110</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154</v>
      </c>
      <c r="B2103" t="s">
        <v>155</v>
      </c>
      <c r="C2103" t="s">
        <v>110</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154</v>
      </c>
      <c r="B2104" t="s">
        <v>155</v>
      </c>
      <c r="C2104" t="s">
        <v>111</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154</v>
      </c>
      <c r="B2105" t="s">
        <v>155</v>
      </c>
      <c r="C2105" t="s">
        <v>111</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154</v>
      </c>
      <c r="B2106" t="s">
        <v>155</v>
      </c>
      <c r="C2106" t="s">
        <v>111</v>
      </c>
      <c r="D2106" t="s">
        <v>16</v>
      </c>
      <c r="E2106">
        <v>616</v>
      </c>
      <c r="F2106">
        <v>616</v>
      </c>
      <c r="G2106">
        <v>0</v>
      </c>
      <c r="H2106">
        <v>370</v>
      </c>
      <c r="I2106">
        <v>4</v>
      </c>
      <c r="J2106">
        <v>374</v>
      </c>
      <c r="K2106">
        <v>374</v>
      </c>
      <c r="L2106">
        <v>0</v>
      </c>
      <c r="M2106">
        <v>0</v>
      </c>
      <c r="N2106">
        <v>122</v>
      </c>
      <c r="O2106" s="28">
        <f t="shared" si="65"/>
        <v>0</v>
      </c>
      <c r="P2106" s="29" t="str">
        <f t="shared" si="66"/>
        <v>EV &amp; ED</v>
      </c>
    </row>
    <row r="2107" spans="1:16" x14ac:dyDescent="0.4">
      <c r="A2107" t="s">
        <v>154</v>
      </c>
      <c r="B2107" t="s">
        <v>155</v>
      </c>
      <c r="C2107" t="s">
        <v>111</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154</v>
      </c>
      <c r="B2108" t="s">
        <v>155</v>
      </c>
      <c r="C2108" t="s">
        <v>111</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154</v>
      </c>
      <c r="B2109" t="s">
        <v>155</v>
      </c>
      <c r="C2109" t="s">
        <v>112</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154</v>
      </c>
      <c r="B2110" t="s">
        <v>155</v>
      </c>
      <c r="C2110" t="s">
        <v>112</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154</v>
      </c>
      <c r="B2111" t="s">
        <v>155</v>
      </c>
      <c r="C2111" t="s">
        <v>112</v>
      </c>
      <c r="D2111" t="s">
        <v>16</v>
      </c>
      <c r="E2111">
        <v>136</v>
      </c>
      <c r="F2111">
        <v>136</v>
      </c>
      <c r="G2111">
        <v>0</v>
      </c>
      <c r="H2111">
        <v>107</v>
      </c>
      <c r="I2111">
        <v>1</v>
      </c>
      <c r="J2111">
        <v>108</v>
      </c>
      <c r="K2111">
        <v>108</v>
      </c>
      <c r="L2111">
        <v>0</v>
      </c>
      <c r="M2111">
        <v>0</v>
      </c>
      <c r="N2111">
        <v>9</v>
      </c>
      <c r="O2111" s="28">
        <f t="shared" si="65"/>
        <v>0</v>
      </c>
      <c r="P2111" s="29" t="str">
        <f t="shared" si="66"/>
        <v>EV &amp; ED</v>
      </c>
    </row>
    <row r="2112" spans="1:16" x14ac:dyDescent="0.4">
      <c r="A2112" t="s">
        <v>154</v>
      </c>
      <c r="B2112" t="s">
        <v>155</v>
      </c>
      <c r="C2112" t="s">
        <v>112</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154</v>
      </c>
      <c r="B2113" t="s">
        <v>155</v>
      </c>
      <c r="C2113" t="s">
        <v>112</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154</v>
      </c>
      <c r="B2114" t="s">
        <v>155</v>
      </c>
      <c r="C2114" t="s">
        <v>113</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154</v>
      </c>
      <c r="B2115" t="s">
        <v>155</v>
      </c>
      <c r="C2115" t="s">
        <v>113</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154</v>
      </c>
      <c r="B2116" t="s">
        <v>155</v>
      </c>
      <c r="C2116" t="s">
        <v>113</v>
      </c>
      <c r="D2116" t="s">
        <v>16</v>
      </c>
      <c r="E2116">
        <v>139</v>
      </c>
      <c r="F2116">
        <v>139</v>
      </c>
      <c r="G2116">
        <v>0</v>
      </c>
      <c r="H2116">
        <v>76</v>
      </c>
      <c r="I2116">
        <v>2</v>
      </c>
      <c r="J2116">
        <v>78</v>
      </c>
      <c r="K2116">
        <v>78</v>
      </c>
      <c r="L2116">
        <v>0</v>
      </c>
      <c r="M2116">
        <v>0</v>
      </c>
      <c r="N2116">
        <v>30</v>
      </c>
      <c r="O2116" s="28">
        <f t="shared" si="65"/>
        <v>0</v>
      </c>
      <c r="P2116" s="29" t="str">
        <f t="shared" si="66"/>
        <v>EV &amp; ED</v>
      </c>
    </row>
    <row r="2117" spans="1:16" x14ac:dyDescent="0.4">
      <c r="A2117" t="s">
        <v>154</v>
      </c>
      <c r="B2117" t="s">
        <v>155</v>
      </c>
      <c r="C2117" t="s">
        <v>113</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154</v>
      </c>
      <c r="B2118" t="s">
        <v>155</v>
      </c>
      <c r="C2118" t="s">
        <v>113</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154</v>
      </c>
      <c r="B2119" t="s">
        <v>155</v>
      </c>
      <c r="C2119" t="s">
        <v>114</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154</v>
      </c>
      <c r="B2120" t="s">
        <v>155</v>
      </c>
      <c r="C2120" t="s">
        <v>114</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154</v>
      </c>
      <c r="B2121" t="s">
        <v>155</v>
      </c>
      <c r="C2121" t="s">
        <v>114</v>
      </c>
      <c r="D2121" t="s">
        <v>16</v>
      </c>
      <c r="E2121">
        <v>562</v>
      </c>
      <c r="F2121">
        <v>562</v>
      </c>
      <c r="G2121">
        <v>0</v>
      </c>
      <c r="H2121">
        <v>331</v>
      </c>
      <c r="I2121">
        <v>11</v>
      </c>
      <c r="J2121">
        <v>342</v>
      </c>
      <c r="K2121">
        <v>342</v>
      </c>
      <c r="L2121">
        <v>0</v>
      </c>
      <c r="M2121">
        <v>0</v>
      </c>
      <c r="N2121">
        <v>95</v>
      </c>
      <c r="O2121" s="28">
        <f t="shared" si="67"/>
        <v>0</v>
      </c>
      <c r="P2121" s="29" t="str">
        <f t="shared" si="68"/>
        <v>EV &amp; ED</v>
      </c>
    </row>
    <row r="2122" spans="1:16" x14ac:dyDescent="0.4">
      <c r="A2122" t="s">
        <v>154</v>
      </c>
      <c r="B2122" t="s">
        <v>155</v>
      </c>
      <c r="C2122" t="s">
        <v>114</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154</v>
      </c>
      <c r="B2123" t="s">
        <v>155</v>
      </c>
      <c r="C2123" t="s">
        <v>114</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154</v>
      </c>
      <c r="B2124" t="s">
        <v>155</v>
      </c>
      <c r="C2124" t="s">
        <v>115</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154</v>
      </c>
      <c r="B2125" t="s">
        <v>155</v>
      </c>
      <c r="C2125" t="s">
        <v>115</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154</v>
      </c>
      <c r="B2126" t="s">
        <v>155</v>
      </c>
      <c r="C2126" t="s">
        <v>115</v>
      </c>
      <c r="D2126" t="s">
        <v>16</v>
      </c>
      <c r="E2126">
        <v>363</v>
      </c>
      <c r="F2126">
        <v>363</v>
      </c>
      <c r="G2126">
        <v>0</v>
      </c>
      <c r="H2126">
        <v>207</v>
      </c>
      <c r="I2126">
        <v>5</v>
      </c>
      <c r="J2126">
        <v>212</v>
      </c>
      <c r="K2126">
        <v>212</v>
      </c>
      <c r="L2126">
        <v>0</v>
      </c>
      <c r="M2126">
        <v>0</v>
      </c>
      <c r="N2126">
        <v>45</v>
      </c>
      <c r="O2126" s="28">
        <f t="shared" si="67"/>
        <v>0</v>
      </c>
      <c r="P2126" s="29" t="str">
        <f t="shared" si="68"/>
        <v>EV &amp; ED</v>
      </c>
    </row>
    <row r="2127" spans="1:16" x14ac:dyDescent="0.4">
      <c r="A2127" t="s">
        <v>154</v>
      </c>
      <c r="B2127" t="s">
        <v>155</v>
      </c>
      <c r="C2127" t="s">
        <v>115</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154</v>
      </c>
      <c r="B2128" t="s">
        <v>155</v>
      </c>
      <c r="C2128" t="s">
        <v>115</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154</v>
      </c>
      <c r="B2129" t="s">
        <v>155</v>
      </c>
      <c r="C2129" t="s">
        <v>116</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154</v>
      </c>
      <c r="B2130" t="s">
        <v>155</v>
      </c>
      <c r="C2130" t="s">
        <v>116</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154</v>
      </c>
      <c r="B2131" t="s">
        <v>155</v>
      </c>
      <c r="C2131" t="s">
        <v>116</v>
      </c>
      <c r="D2131" t="s">
        <v>16</v>
      </c>
      <c r="E2131">
        <v>372</v>
      </c>
      <c r="F2131">
        <v>372</v>
      </c>
      <c r="G2131">
        <v>0</v>
      </c>
      <c r="H2131">
        <v>195</v>
      </c>
      <c r="I2131">
        <v>1</v>
      </c>
      <c r="J2131">
        <v>196</v>
      </c>
      <c r="K2131">
        <v>196</v>
      </c>
      <c r="L2131">
        <v>0</v>
      </c>
      <c r="M2131">
        <v>0</v>
      </c>
      <c r="N2131">
        <v>79</v>
      </c>
      <c r="O2131" s="28">
        <f t="shared" si="67"/>
        <v>0</v>
      </c>
      <c r="P2131" s="29" t="str">
        <f t="shared" si="68"/>
        <v>EV &amp; ED</v>
      </c>
    </row>
    <row r="2132" spans="1:16" x14ac:dyDescent="0.4">
      <c r="A2132" t="s">
        <v>154</v>
      </c>
      <c r="B2132" t="s">
        <v>155</v>
      </c>
      <c r="C2132" t="s">
        <v>116</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154</v>
      </c>
      <c r="B2133" t="s">
        <v>155</v>
      </c>
      <c r="C2133" t="s">
        <v>116</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154</v>
      </c>
      <c r="B2134" t="s">
        <v>155</v>
      </c>
      <c r="C2134" t="s">
        <v>117</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154</v>
      </c>
      <c r="B2135" t="s">
        <v>155</v>
      </c>
      <c r="C2135" t="s">
        <v>117</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154</v>
      </c>
      <c r="B2136" t="s">
        <v>155</v>
      </c>
      <c r="C2136" t="s">
        <v>117</v>
      </c>
      <c r="D2136" t="s">
        <v>16</v>
      </c>
      <c r="E2136">
        <v>213</v>
      </c>
      <c r="F2136">
        <v>213</v>
      </c>
      <c r="G2136">
        <v>0</v>
      </c>
      <c r="H2136">
        <v>111</v>
      </c>
      <c r="I2136">
        <v>24</v>
      </c>
      <c r="J2136">
        <v>135</v>
      </c>
      <c r="K2136">
        <v>135</v>
      </c>
      <c r="L2136">
        <v>0</v>
      </c>
      <c r="M2136">
        <v>0</v>
      </c>
      <c r="N2136">
        <v>25</v>
      </c>
      <c r="O2136" s="28">
        <f t="shared" si="67"/>
        <v>0</v>
      </c>
      <c r="P2136" s="29" t="str">
        <f t="shared" si="68"/>
        <v>EV &amp; ED</v>
      </c>
    </row>
    <row r="2137" spans="1:16" x14ac:dyDescent="0.4">
      <c r="A2137" t="s">
        <v>154</v>
      </c>
      <c r="B2137" t="s">
        <v>155</v>
      </c>
      <c r="C2137" t="s">
        <v>117</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154</v>
      </c>
      <c r="B2138" t="s">
        <v>155</v>
      </c>
      <c r="C2138" t="s">
        <v>117</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154</v>
      </c>
      <c r="B2139" t="s">
        <v>155</v>
      </c>
      <c r="C2139" t="s">
        <v>118</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154</v>
      </c>
      <c r="B2140" t="s">
        <v>155</v>
      </c>
      <c r="C2140" t="s">
        <v>118</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154</v>
      </c>
      <c r="B2141" t="s">
        <v>155</v>
      </c>
      <c r="C2141" t="s">
        <v>118</v>
      </c>
      <c r="D2141" t="s">
        <v>16</v>
      </c>
      <c r="E2141">
        <v>840</v>
      </c>
      <c r="F2141">
        <v>840</v>
      </c>
      <c r="G2141">
        <v>0</v>
      </c>
      <c r="H2141">
        <v>567</v>
      </c>
      <c r="I2141">
        <v>2</v>
      </c>
      <c r="J2141">
        <v>569</v>
      </c>
      <c r="K2141">
        <v>570</v>
      </c>
      <c r="L2141">
        <v>-1</v>
      </c>
      <c r="M2141">
        <v>0</v>
      </c>
      <c r="N2141">
        <v>113</v>
      </c>
      <c r="O2141" s="28">
        <f t="shared" si="67"/>
        <v>1</v>
      </c>
      <c r="P2141" s="29" t="str">
        <f t="shared" si="68"/>
        <v>EV &amp; ED</v>
      </c>
    </row>
    <row r="2142" spans="1:16" x14ac:dyDescent="0.4">
      <c r="A2142" t="s">
        <v>154</v>
      </c>
      <c r="B2142" t="s">
        <v>155</v>
      </c>
      <c r="C2142" t="s">
        <v>118</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154</v>
      </c>
      <c r="B2143" t="s">
        <v>155</v>
      </c>
      <c r="C2143" t="s">
        <v>118</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154</v>
      </c>
      <c r="B2144" t="s">
        <v>155</v>
      </c>
      <c r="C2144" t="s">
        <v>119</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154</v>
      </c>
      <c r="B2145" t="s">
        <v>155</v>
      </c>
      <c r="C2145" t="s">
        <v>119</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154</v>
      </c>
      <c r="B2146" t="s">
        <v>155</v>
      </c>
      <c r="C2146" t="s">
        <v>119</v>
      </c>
      <c r="D2146" t="s">
        <v>16</v>
      </c>
      <c r="E2146">
        <v>727</v>
      </c>
      <c r="F2146">
        <v>727</v>
      </c>
      <c r="G2146">
        <v>0</v>
      </c>
      <c r="H2146">
        <v>460</v>
      </c>
      <c r="I2146">
        <v>2</v>
      </c>
      <c r="J2146">
        <v>462</v>
      </c>
      <c r="K2146">
        <v>462</v>
      </c>
      <c r="L2146">
        <v>0</v>
      </c>
      <c r="M2146">
        <v>1</v>
      </c>
      <c r="N2146">
        <v>88</v>
      </c>
      <c r="O2146" s="28">
        <f t="shared" si="67"/>
        <v>0</v>
      </c>
      <c r="P2146" s="29" t="str">
        <f t="shared" si="68"/>
        <v>EV &amp; ED</v>
      </c>
    </row>
    <row r="2147" spans="1:16" x14ac:dyDescent="0.4">
      <c r="A2147" t="s">
        <v>154</v>
      </c>
      <c r="B2147" t="s">
        <v>155</v>
      </c>
      <c r="C2147" t="s">
        <v>119</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154</v>
      </c>
      <c r="B2148" t="s">
        <v>155</v>
      </c>
      <c r="C2148" t="s">
        <v>119</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154</v>
      </c>
      <c r="B2149" t="s">
        <v>155</v>
      </c>
      <c r="C2149" t="s">
        <v>120</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154</v>
      </c>
      <c r="B2150" t="s">
        <v>155</v>
      </c>
      <c r="C2150" t="s">
        <v>120</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154</v>
      </c>
      <c r="B2151" t="s">
        <v>155</v>
      </c>
      <c r="C2151" t="s">
        <v>120</v>
      </c>
      <c r="D2151" t="s">
        <v>16</v>
      </c>
      <c r="E2151">
        <v>243</v>
      </c>
      <c r="F2151">
        <v>243</v>
      </c>
      <c r="G2151">
        <v>0</v>
      </c>
      <c r="H2151">
        <v>176</v>
      </c>
      <c r="I2151">
        <v>1</v>
      </c>
      <c r="J2151">
        <v>177</v>
      </c>
      <c r="K2151">
        <v>177</v>
      </c>
      <c r="L2151">
        <v>0</v>
      </c>
      <c r="M2151">
        <v>0</v>
      </c>
      <c r="N2151">
        <v>17</v>
      </c>
      <c r="O2151" s="28">
        <f t="shared" si="67"/>
        <v>0</v>
      </c>
      <c r="P2151" s="29" t="str">
        <f t="shared" si="68"/>
        <v>EV &amp; ED</v>
      </c>
    </row>
    <row r="2152" spans="1:16" x14ac:dyDescent="0.4">
      <c r="A2152" t="s">
        <v>154</v>
      </c>
      <c r="B2152" t="s">
        <v>155</v>
      </c>
      <c r="C2152" t="s">
        <v>120</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154</v>
      </c>
      <c r="B2153" t="s">
        <v>155</v>
      </c>
      <c r="C2153" t="s">
        <v>120</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154</v>
      </c>
      <c r="B2154" t="s">
        <v>155</v>
      </c>
      <c r="C2154" t="s">
        <v>121</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154</v>
      </c>
      <c r="B2155" t="s">
        <v>155</v>
      </c>
      <c r="C2155" t="s">
        <v>121</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154</v>
      </c>
      <c r="B2156" t="s">
        <v>155</v>
      </c>
      <c r="C2156" t="s">
        <v>121</v>
      </c>
      <c r="D2156" t="s">
        <v>16</v>
      </c>
      <c r="E2156">
        <v>145</v>
      </c>
      <c r="F2156">
        <v>145</v>
      </c>
      <c r="G2156">
        <v>0</v>
      </c>
      <c r="H2156">
        <v>74</v>
      </c>
      <c r="I2156">
        <v>3</v>
      </c>
      <c r="J2156">
        <v>77</v>
      </c>
      <c r="K2156">
        <v>77</v>
      </c>
      <c r="L2156">
        <v>0</v>
      </c>
      <c r="M2156">
        <v>0</v>
      </c>
      <c r="N2156">
        <v>30</v>
      </c>
      <c r="O2156" s="28">
        <f t="shared" si="67"/>
        <v>0</v>
      </c>
      <c r="P2156" s="29" t="str">
        <f t="shared" si="68"/>
        <v>EV &amp; ED</v>
      </c>
    </row>
    <row r="2157" spans="1:16" x14ac:dyDescent="0.4">
      <c r="A2157" t="s">
        <v>154</v>
      </c>
      <c r="B2157" t="s">
        <v>155</v>
      </c>
      <c r="C2157" t="s">
        <v>121</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154</v>
      </c>
      <c r="B2158" t="s">
        <v>155</v>
      </c>
      <c r="C2158" t="s">
        <v>121</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154</v>
      </c>
      <c r="B2159" t="s">
        <v>155</v>
      </c>
      <c r="C2159" t="s">
        <v>122</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154</v>
      </c>
      <c r="B2160" t="s">
        <v>155</v>
      </c>
      <c r="C2160" t="s">
        <v>122</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154</v>
      </c>
      <c r="B2161" t="s">
        <v>155</v>
      </c>
      <c r="C2161" t="s">
        <v>122</v>
      </c>
      <c r="D2161" t="s">
        <v>16</v>
      </c>
      <c r="E2161">
        <v>78</v>
      </c>
      <c r="F2161">
        <v>78</v>
      </c>
      <c r="G2161">
        <v>0</v>
      </c>
      <c r="H2161">
        <v>40</v>
      </c>
      <c r="I2161">
        <v>0</v>
      </c>
      <c r="J2161">
        <v>40</v>
      </c>
      <c r="K2161">
        <v>40</v>
      </c>
      <c r="L2161">
        <v>0</v>
      </c>
      <c r="M2161">
        <v>0</v>
      </c>
      <c r="N2161">
        <v>17</v>
      </c>
      <c r="O2161" s="28">
        <f t="shared" si="67"/>
        <v>0</v>
      </c>
      <c r="P2161" s="29" t="str">
        <f t="shared" si="68"/>
        <v>EV &amp; ED</v>
      </c>
    </row>
    <row r="2162" spans="1:16" x14ac:dyDescent="0.4">
      <c r="A2162" t="s">
        <v>154</v>
      </c>
      <c r="B2162" t="s">
        <v>155</v>
      </c>
      <c r="C2162" t="s">
        <v>122</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154</v>
      </c>
      <c r="B2163" t="s">
        <v>155</v>
      </c>
      <c r="C2163" t="s">
        <v>122</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154</v>
      </c>
      <c r="B2164" t="s">
        <v>155</v>
      </c>
      <c r="C2164" t="s">
        <v>123</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154</v>
      </c>
      <c r="B2165" t="s">
        <v>155</v>
      </c>
      <c r="C2165" t="s">
        <v>123</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154</v>
      </c>
      <c r="B2166" t="s">
        <v>155</v>
      </c>
      <c r="C2166" t="s">
        <v>123</v>
      </c>
      <c r="D2166" t="s">
        <v>16</v>
      </c>
      <c r="E2166">
        <v>27</v>
      </c>
      <c r="F2166">
        <v>27</v>
      </c>
      <c r="G2166">
        <v>0</v>
      </c>
      <c r="H2166">
        <v>14</v>
      </c>
      <c r="I2166">
        <v>2</v>
      </c>
      <c r="J2166">
        <v>16</v>
      </c>
      <c r="K2166">
        <v>16</v>
      </c>
      <c r="L2166">
        <v>0</v>
      </c>
      <c r="M2166">
        <v>0</v>
      </c>
      <c r="N2166">
        <v>10</v>
      </c>
      <c r="O2166" s="28">
        <f t="shared" si="67"/>
        <v>0</v>
      </c>
      <c r="P2166" s="29" t="str">
        <f t="shared" si="68"/>
        <v>EV &amp; ED</v>
      </c>
    </row>
    <row r="2167" spans="1:16" x14ac:dyDescent="0.4">
      <c r="A2167" t="s">
        <v>154</v>
      </c>
      <c r="B2167" t="s">
        <v>155</v>
      </c>
      <c r="C2167" t="s">
        <v>123</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154</v>
      </c>
      <c r="B2168" t="s">
        <v>155</v>
      </c>
      <c r="C2168" t="s">
        <v>123</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154</v>
      </c>
      <c r="B2169" t="s">
        <v>155</v>
      </c>
      <c r="C2169" t="s">
        <v>124</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154</v>
      </c>
      <c r="B2170" t="s">
        <v>155</v>
      </c>
      <c r="C2170" t="s">
        <v>124</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154</v>
      </c>
      <c r="B2171" t="s">
        <v>155</v>
      </c>
      <c r="C2171" t="s">
        <v>124</v>
      </c>
      <c r="D2171" t="s">
        <v>16</v>
      </c>
      <c r="E2171">
        <v>71</v>
      </c>
      <c r="F2171">
        <v>71</v>
      </c>
      <c r="G2171">
        <v>0</v>
      </c>
      <c r="H2171">
        <v>30</v>
      </c>
      <c r="I2171">
        <v>5</v>
      </c>
      <c r="J2171">
        <v>35</v>
      </c>
      <c r="K2171">
        <v>35</v>
      </c>
      <c r="L2171">
        <v>0</v>
      </c>
      <c r="M2171">
        <v>0</v>
      </c>
      <c r="N2171">
        <v>20</v>
      </c>
      <c r="O2171" s="28">
        <f t="shared" si="67"/>
        <v>0</v>
      </c>
      <c r="P2171" s="29" t="str">
        <f t="shared" si="68"/>
        <v>EV &amp; ED</v>
      </c>
    </row>
    <row r="2172" spans="1:16" x14ac:dyDescent="0.4">
      <c r="A2172" t="s">
        <v>154</v>
      </c>
      <c r="B2172" t="s">
        <v>155</v>
      </c>
      <c r="C2172" t="s">
        <v>124</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154</v>
      </c>
      <c r="B2173" t="s">
        <v>155</v>
      </c>
      <c r="C2173" t="s">
        <v>124</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154</v>
      </c>
      <c r="B2174" t="s">
        <v>155</v>
      </c>
      <c r="C2174" t="s">
        <v>125</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154</v>
      </c>
      <c r="B2175" t="s">
        <v>155</v>
      </c>
      <c r="C2175" t="s">
        <v>125</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154</v>
      </c>
      <c r="B2176" t="s">
        <v>155</v>
      </c>
      <c r="C2176" t="s">
        <v>125</v>
      </c>
      <c r="D2176" t="s">
        <v>16</v>
      </c>
      <c r="E2176">
        <v>353</v>
      </c>
      <c r="F2176">
        <v>353</v>
      </c>
      <c r="G2176">
        <v>0</v>
      </c>
      <c r="H2176">
        <v>248</v>
      </c>
      <c r="I2176">
        <v>1</v>
      </c>
      <c r="J2176">
        <v>249</v>
      </c>
      <c r="K2176">
        <v>249</v>
      </c>
      <c r="L2176">
        <v>0</v>
      </c>
      <c r="M2176">
        <v>0</v>
      </c>
      <c r="N2176">
        <v>39</v>
      </c>
      <c r="O2176" s="28">
        <f t="shared" si="67"/>
        <v>0</v>
      </c>
      <c r="P2176" s="29" t="str">
        <f t="shared" si="68"/>
        <v>EV &amp; ED</v>
      </c>
    </row>
    <row r="2177" spans="1:16" x14ac:dyDescent="0.4">
      <c r="A2177" t="s">
        <v>154</v>
      </c>
      <c r="B2177" t="s">
        <v>155</v>
      </c>
      <c r="C2177" t="s">
        <v>125</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154</v>
      </c>
      <c r="B2178" t="s">
        <v>155</v>
      </c>
      <c r="C2178" t="s">
        <v>125</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154</v>
      </c>
      <c r="B2179" t="s">
        <v>155</v>
      </c>
      <c r="C2179" t="s">
        <v>126</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154</v>
      </c>
      <c r="B2180" t="s">
        <v>155</v>
      </c>
      <c r="C2180" t="s">
        <v>126</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154</v>
      </c>
      <c r="B2181" t="s">
        <v>155</v>
      </c>
      <c r="C2181" t="s">
        <v>126</v>
      </c>
      <c r="D2181" t="s">
        <v>16</v>
      </c>
      <c r="E2181">
        <v>69</v>
      </c>
      <c r="F2181">
        <v>69</v>
      </c>
      <c r="G2181">
        <v>0</v>
      </c>
      <c r="H2181">
        <v>48</v>
      </c>
      <c r="I2181">
        <v>0</v>
      </c>
      <c r="J2181">
        <v>48</v>
      </c>
      <c r="K2181">
        <v>48</v>
      </c>
      <c r="L2181">
        <v>0</v>
      </c>
      <c r="M2181">
        <v>0</v>
      </c>
      <c r="N2181">
        <v>5</v>
      </c>
      <c r="O2181" s="28">
        <f t="shared" ref="O2181:O2244" si="69">ABS(L2181)</f>
        <v>0</v>
      </c>
      <c r="P2181" s="29" t="str">
        <f t="shared" ref="P2181:P2244" si="70">IF(OR(D2181="EV",D2181="ED"),"EV &amp; ED","AB &amp; PROV")</f>
        <v>EV &amp; ED</v>
      </c>
    </row>
    <row r="2182" spans="1:16" x14ac:dyDescent="0.4">
      <c r="A2182" t="s">
        <v>154</v>
      </c>
      <c r="B2182" t="s">
        <v>155</v>
      </c>
      <c r="C2182" t="s">
        <v>126</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154</v>
      </c>
      <c r="B2183" t="s">
        <v>155</v>
      </c>
      <c r="C2183" t="s">
        <v>126</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154</v>
      </c>
      <c r="B2184" t="s">
        <v>155</v>
      </c>
      <c r="C2184" t="s">
        <v>127</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154</v>
      </c>
      <c r="B2185" t="s">
        <v>155</v>
      </c>
      <c r="C2185" t="s">
        <v>127</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154</v>
      </c>
      <c r="B2186" t="s">
        <v>155</v>
      </c>
      <c r="C2186" t="s">
        <v>127</v>
      </c>
      <c r="D2186" t="s">
        <v>16</v>
      </c>
      <c r="E2186">
        <v>137</v>
      </c>
      <c r="F2186">
        <v>137</v>
      </c>
      <c r="G2186">
        <v>0</v>
      </c>
      <c r="H2186">
        <v>104</v>
      </c>
      <c r="I2186">
        <v>0</v>
      </c>
      <c r="J2186">
        <v>104</v>
      </c>
      <c r="K2186">
        <v>105</v>
      </c>
      <c r="L2186">
        <v>-1</v>
      </c>
      <c r="M2186">
        <v>0</v>
      </c>
      <c r="N2186">
        <v>8</v>
      </c>
      <c r="O2186" s="28">
        <f t="shared" si="69"/>
        <v>1</v>
      </c>
      <c r="P2186" s="29" t="str">
        <f t="shared" si="70"/>
        <v>EV &amp; ED</v>
      </c>
    </row>
    <row r="2187" spans="1:16" x14ac:dyDescent="0.4">
      <c r="A2187" t="s">
        <v>154</v>
      </c>
      <c r="B2187" t="s">
        <v>155</v>
      </c>
      <c r="C2187" t="s">
        <v>127</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154</v>
      </c>
      <c r="B2188" t="s">
        <v>155</v>
      </c>
      <c r="C2188" t="s">
        <v>127</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154</v>
      </c>
      <c r="B2189" t="s">
        <v>155</v>
      </c>
      <c r="C2189" t="s">
        <v>128</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154</v>
      </c>
      <c r="B2190" t="s">
        <v>155</v>
      </c>
      <c r="C2190" t="s">
        <v>128</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154</v>
      </c>
      <c r="B2191" t="s">
        <v>155</v>
      </c>
      <c r="C2191" t="s">
        <v>128</v>
      </c>
      <c r="D2191" t="s">
        <v>16</v>
      </c>
      <c r="E2191">
        <v>99</v>
      </c>
      <c r="F2191">
        <v>99</v>
      </c>
      <c r="G2191">
        <v>0</v>
      </c>
      <c r="H2191">
        <v>70</v>
      </c>
      <c r="I2191">
        <v>2</v>
      </c>
      <c r="J2191">
        <v>72</v>
      </c>
      <c r="K2191">
        <v>72</v>
      </c>
      <c r="L2191">
        <v>0</v>
      </c>
      <c r="M2191">
        <v>0</v>
      </c>
      <c r="N2191">
        <v>8</v>
      </c>
      <c r="O2191" s="28">
        <f t="shared" si="69"/>
        <v>0</v>
      </c>
      <c r="P2191" s="29" t="str">
        <f t="shared" si="70"/>
        <v>EV &amp; ED</v>
      </c>
    </row>
    <row r="2192" spans="1:16" x14ac:dyDescent="0.4">
      <c r="A2192" t="s">
        <v>154</v>
      </c>
      <c r="B2192" t="s">
        <v>155</v>
      </c>
      <c r="C2192" t="s">
        <v>128</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154</v>
      </c>
      <c r="B2193" t="s">
        <v>155</v>
      </c>
      <c r="C2193" t="s">
        <v>128</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154</v>
      </c>
      <c r="B2194" t="s">
        <v>155</v>
      </c>
      <c r="C2194" t="s">
        <v>129</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154</v>
      </c>
      <c r="B2195" t="s">
        <v>155</v>
      </c>
      <c r="C2195" t="s">
        <v>129</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154</v>
      </c>
      <c r="B2196" t="s">
        <v>155</v>
      </c>
      <c r="C2196" t="s">
        <v>129</v>
      </c>
      <c r="D2196" t="s">
        <v>16</v>
      </c>
      <c r="E2196">
        <v>202</v>
      </c>
      <c r="F2196">
        <v>202</v>
      </c>
      <c r="G2196">
        <v>0</v>
      </c>
      <c r="H2196">
        <v>96</v>
      </c>
      <c r="I2196">
        <v>3</v>
      </c>
      <c r="J2196">
        <v>99</v>
      </c>
      <c r="K2196">
        <v>99</v>
      </c>
      <c r="L2196">
        <v>0</v>
      </c>
      <c r="M2196">
        <v>1</v>
      </c>
      <c r="N2196">
        <v>61</v>
      </c>
      <c r="O2196" s="28">
        <f t="shared" si="69"/>
        <v>0</v>
      </c>
      <c r="P2196" s="29" t="str">
        <f t="shared" si="70"/>
        <v>EV &amp; ED</v>
      </c>
    </row>
    <row r="2197" spans="1:16" x14ac:dyDescent="0.4">
      <c r="A2197" t="s">
        <v>154</v>
      </c>
      <c r="B2197" t="s">
        <v>155</v>
      </c>
      <c r="C2197" t="s">
        <v>129</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154</v>
      </c>
      <c r="B2198" t="s">
        <v>155</v>
      </c>
      <c r="C2198" t="s">
        <v>129</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154</v>
      </c>
      <c r="B2199" t="s">
        <v>155</v>
      </c>
      <c r="C2199" t="s">
        <v>130</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154</v>
      </c>
      <c r="B2200" t="s">
        <v>155</v>
      </c>
      <c r="C2200" t="s">
        <v>130</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154</v>
      </c>
      <c r="B2201" t="s">
        <v>155</v>
      </c>
      <c r="C2201" t="s">
        <v>130</v>
      </c>
      <c r="D2201" t="s">
        <v>16</v>
      </c>
      <c r="E2201">
        <v>299</v>
      </c>
      <c r="F2201">
        <v>299</v>
      </c>
      <c r="G2201">
        <v>0</v>
      </c>
      <c r="H2201">
        <v>211</v>
      </c>
      <c r="I2201">
        <v>2</v>
      </c>
      <c r="J2201">
        <v>213</v>
      </c>
      <c r="K2201">
        <v>214</v>
      </c>
      <c r="L2201">
        <v>-1</v>
      </c>
      <c r="M2201">
        <v>0</v>
      </c>
      <c r="N2201">
        <v>21</v>
      </c>
      <c r="O2201" s="28">
        <f t="shared" si="69"/>
        <v>1</v>
      </c>
      <c r="P2201" s="29" t="str">
        <f t="shared" si="70"/>
        <v>EV &amp; ED</v>
      </c>
    </row>
    <row r="2202" spans="1:16" x14ac:dyDescent="0.4">
      <c r="A2202" t="s">
        <v>154</v>
      </c>
      <c r="B2202" t="s">
        <v>155</v>
      </c>
      <c r="C2202" t="s">
        <v>130</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154</v>
      </c>
      <c r="B2203" t="s">
        <v>155</v>
      </c>
      <c r="C2203" t="s">
        <v>130</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154</v>
      </c>
      <c r="B2204" t="s">
        <v>155</v>
      </c>
      <c r="C2204" t="s">
        <v>131</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154</v>
      </c>
      <c r="B2205" t="s">
        <v>155</v>
      </c>
      <c r="C2205" t="s">
        <v>131</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154</v>
      </c>
      <c r="B2206" t="s">
        <v>155</v>
      </c>
      <c r="C2206" t="s">
        <v>131</v>
      </c>
      <c r="D2206" t="s">
        <v>16</v>
      </c>
      <c r="E2206">
        <v>303</v>
      </c>
      <c r="F2206">
        <v>303</v>
      </c>
      <c r="G2206">
        <v>0</v>
      </c>
      <c r="H2206">
        <v>233</v>
      </c>
      <c r="I2206">
        <v>2</v>
      </c>
      <c r="J2206">
        <v>235</v>
      </c>
      <c r="K2206">
        <v>236</v>
      </c>
      <c r="L2206">
        <v>-1</v>
      </c>
      <c r="M2206">
        <v>0</v>
      </c>
      <c r="N2206">
        <v>12</v>
      </c>
      <c r="O2206" s="28">
        <f t="shared" si="69"/>
        <v>1</v>
      </c>
      <c r="P2206" s="29" t="str">
        <f t="shared" si="70"/>
        <v>EV &amp; ED</v>
      </c>
    </row>
    <row r="2207" spans="1:16" x14ac:dyDescent="0.4">
      <c r="A2207" t="s">
        <v>154</v>
      </c>
      <c r="B2207" t="s">
        <v>155</v>
      </c>
      <c r="C2207" t="s">
        <v>131</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154</v>
      </c>
      <c r="B2208" t="s">
        <v>155</v>
      </c>
      <c r="C2208" t="s">
        <v>131</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154</v>
      </c>
      <c r="B2209" t="s">
        <v>155</v>
      </c>
      <c r="C2209" t="s">
        <v>132</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154</v>
      </c>
      <c r="B2210" t="s">
        <v>155</v>
      </c>
      <c r="C2210" t="s">
        <v>132</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154</v>
      </c>
      <c r="B2211" t="s">
        <v>155</v>
      </c>
      <c r="C2211" t="s">
        <v>132</v>
      </c>
      <c r="D2211" t="s">
        <v>16</v>
      </c>
      <c r="E2211">
        <v>50</v>
      </c>
      <c r="F2211">
        <v>50</v>
      </c>
      <c r="G2211">
        <v>0</v>
      </c>
      <c r="H2211">
        <v>32</v>
      </c>
      <c r="I2211">
        <v>1</v>
      </c>
      <c r="J2211">
        <v>33</v>
      </c>
      <c r="K2211">
        <v>33</v>
      </c>
      <c r="L2211">
        <v>0</v>
      </c>
      <c r="M2211">
        <v>0</v>
      </c>
      <c r="N2211">
        <v>9</v>
      </c>
      <c r="O2211" s="28">
        <f t="shared" si="69"/>
        <v>0</v>
      </c>
      <c r="P2211" s="29" t="str">
        <f t="shared" si="70"/>
        <v>EV &amp; ED</v>
      </c>
    </row>
    <row r="2212" spans="1:16" x14ac:dyDescent="0.4">
      <c r="A2212" t="s">
        <v>154</v>
      </c>
      <c r="B2212" t="s">
        <v>155</v>
      </c>
      <c r="C2212" t="s">
        <v>132</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154</v>
      </c>
      <c r="B2213" t="s">
        <v>155</v>
      </c>
      <c r="C2213" t="s">
        <v>132</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154</v>
      </c>
      <c r="B2214" t="s">
        <v>155</v>
      </c>
      <c r="C2214" t="s">
        <v>133</v>
      </c>
      <c r="D2214" t="s">
        <v>14</v>
      </c>
      <c r="E2214">
        <v>306</v>
      </c>
      <c r="F2214">
        <v>306</v>
      </c>
      <c r="G2214">
        <v>0</v>
      </c>
      <c r="H2214">
        <v>166</v>
      </c>
      <c r="I2214">
        <v>1</v>
      </c>
      <c r="J2214">
        <v>167</v>
      </c>
      <c r="K2214">
        <v>167</v>
      </c>
      <c r="L2214">
        <v>0</v>
      </c>
      <c r="M2214">
        <v>0</v>
      </c>
      <c r="N2214">
        <v>77</v>
      </c>
      <c r="O2214" s="28">
        <f t="shared" si="69"/>
        <v>0</v>
      </c>
      <c r="P2214" s="29" t="str">
        <f t="shared" si="70"/>
        <v>AB &amp; PROV</v>
      </c>
    </row>
    <row r="2215" spans="1:16" x14ac:dyDescent="0.4">
      <c r="A2215" t="s">
        <v>154</v>
      </c>
      <c r="B2215" t="s">
        <v>155</v>
      </c>
      <c r="C2215" t="s">
        <v>133</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154</v>
      </c>
      <c r="B2216" t="s">
        <v>155</v>
      </c>
      <c r="C2216" t="s">
        <v>133</v>
      </c>
      <c r="D2216" t="s">
        <v>16</v>
      </c>
      <c r="E2216">
        <v>0</v>
      </c>
      <c r="F2216">
        <v>0</v>
      </c>
      <c r="G2216">
        <v>0</v>
      </c>
      <c r="H2216">
        <v>0</v>
      </c>
      <c r="I2216">
        <v>0</v>
      </c>
      <c r="J2216">
        <v>0</v>
      </c>
      <c r="K2216">
        <v>0</v>
      </c>
      <c r="L2216">
        <v>0</v>
      </c>
      <c r="M2216">
        <v>0</v>
      </c>
      <c r="N2216">
        <v>0</v>
      </c>
      <c r="O2216" s="28">
        <f t="shared" si="69"/>
        <v>0</v>
      </c>
      <c r="P2216" s="29" t="str">
        <f t="shared" si="70"/>
        <v>EV &amp; ED</v>
      </c>
    </row>
    <row r="2217" spans="1:16" x14ac:dyDescent="0.4">
      <c r="A2217" t="s">
        <v>154</v>
      </c>
      <c r="B2217" t="s">
        <v>155</v>
      </c>
      <c r="C2217" t="s">
        <v>133</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154</v>
      </c>
      <c r="B2218" t="s">
        <v>155</v>
      </c>
      <c r="C2218" t="s">
        <v>133</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154</v>
      </c>
      <c r="B2219" t="s">
        <v>155</v>
      </c>
      <c r="C2219" t="s">
        <v>134</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154</v>
      </c>
      <c r="B2220" t="s">
        <v>155</v>
      </c>
      <c r="C2220" t="s">
        <v>134</v>
      </c>
      <c r="D2220" t="s">
        <v>15</v>
      </c>
      <c r="E2220">
        <v>90</v>
      </c>
      <c r="F2220">
        <v>90</v>
      </c>
      <c r="G2220">
        <v>0</v>
      </c>
      <c r="H2220">
        <v>54</v>
      </c>
      <c r="I2220">
        <v>0</v>
      </c>
      <c r="J2220">
        <v>54</v>
      </c>
      <c r="K2220">
        <v>54</v>
      </c>
      <c r="L2220">
        <v>0</v>
      </c>
      <c r="M2220">
        <v>0</v>
      </c>
      <c r="N2220">
        <v>19</v>
      </c>
      <c r="O2220" s="28">
        <f t="shared" si="69"/>
        <v>0</v>
      </c>
      <c r="P2220" s="29" t="str">
        <f t="shared" si="70"/>
        <v>AB &amp; PROV</v>
      </c>
    </row>
    <row r="2221" spans="1:16" x14ac:dyDescent="0.4">
      <c r="A2221" t="s">
        <v>154</v>
      </c>
      <c r="B2221" t="s">
        <v>155</v>
      </c>
      <c r="C2221" t="s">
        <v>134</v>
      </c>
      <c r="D2221" t="s">
        <v>16</v>
      </c>
      <c r="E2221">
        <v>0</v>
      </c>
      <c r="F2221">
        <v>0</v>
      </c>
      <c r="G2221">
        <v>0</v>
      </c>
      <c r="H2221">
        <v>0</v>
      </c>
      <c r="I2221">
        <v>0</v>
      </c>
      <c r="J2221">
        <v>0</v>
      </c>
      <c r="K2221">
        <v>0</v>
      </c>
      <c r="L2221">
        <v>0</v>
      </c>
      <c r="M2221">
        <v>0</v>
      </c>
      <c r="N2221">
        <v>0</v>
      </c>
      <c r="O2221" s="28">
        <f t="shared" si="69"/>
        <v>0</v>
      </c>
      <c r="P2221" s="29" t="str">
        <f t="shared" si="70"/>
        <v>EV &amp; ED</v>
      </c>
    </row>
    <row r="2222" spans="1:16" x14ac:dyDescent="0.4">
      <c r="A2222" t="s">
        <v>154</v>
      </c>
      <c r="B2222" t="s">
        <v>155</v>
      </c>
      <c r="C2222" t="s">
        <v>134</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154</v>
      </c>
      <c r="B2223" t="s">
        <v>155</v>
      </c>
      <c r="C2223" t="s">
        <v>134</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154</v>
      </c>
      <c r="B2224" t="s">
        <v>155</v>
      </c>
      <c r="C2224" t="s">
        <v>135</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154</v>
      </c>
      <c r="B2225" t="s">
        <v>155</v>
      </c>
      <c r="C2225" t="s">
        <v>135</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154</v>
      </c>
      <c r="B2226" t="s">
        <v>155</v>
      </c>
      <c r="C2226" t="s">
        <v>135</v>
      </c>
      <c r="D2226" t="s">
        <v>16</v>
      </c>
      <c r="E2226">
        <v>0</v>
      </c>
      <c r="F2226">
        <v>0</v>
      </c>
      <c r="G2226">
        <v>0</v>
      </c>
      <c r="H2226">
        <v>0</v>
      </c>
      <c r="I2226">
        <v>0</v>
      </c>
      <c r="J2226">
        <v>0</v>
      </c>
      <c r="K2226">
        <v>0</v>
      </c>
      <c r="L2226">
        <v>0</v>
      </c>
      <c r="M2226">
        <v>0</v>
      </c>
      <c r="N2226">
        <v>0</v>
      </c>
      <c r="O2226" s="28">
        <f t="shared" si="69"/>
        <v>0</v>
      </c>
      <c r="P2226" s="29" t="str">
        <f t="shared" si="70"/>
        <v>EV &amp; ED</v>
      </c>
    </row>
    <row r="2227" spans="1:16" x14ac:dyDescent="0.4">
      <c r="A2227" t="s">
        <v>154</v>
      </c>
      <c r="B2227" t="s">
        <v>155</v>
      </c>
      <c r="C2227" t="s">
        <v>135</v>
      </c>
      <c r="D2227" t="s">
        <v>17</v>
      </c>
      <c r="E2227">
        <v>2593</v>
      </c>
      <c r="F2227">
        <v>2593</v>
      </c>
      <c r="G2227">
        <v>0</v>
      </c>
      <c r="H2227">
        <v>1555</v>
      </c>
      <c r="I2227">
        <v>16</v>
      </c>
      <c r="J2227">
        <v>1571</v>
      </c>
      <c r="K2227">
        <v>1573</v>
      </c>
      <c r="L2227">
        <v>-2</v>
      </c>
      <c r="M2227">
        <v>0</v>
      </c>
      <c r="N2227">
        <v>455</v>
      </c>
      <c r="O2227" s="28">
        <f t="shared" si="69"/>
        <v>2</v>
      </c>
      <c r="P2227" s="29" t="str">
        <f t="shared" si="70"/>
        <v>EV &amp; ED</v>
      </c>
    </row>
    <row r="2228" spans="1:16" x14ac:dyDescent="0.4">
      <c r="A2228" t="s">
        <v>154</v>
      </c>
      <c r="B2228" t="s">
        <v>155</v>
      </c>
      <c r="C2228" t="s">
        <v>135</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154</v>
      </c>
      <c r="B2229" t="s">
        <v>155</v>
      </c>
      <c r="C2229" t="s">
        <v>136</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154</v>
      </c>
      <c r="B2230" t="s">
        <v>155</v>
      </c>
      <c r="C2230" t="s">
        <v>136</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154</v>
      </c>
      <c r="B2231" t="s">
        <v>155</v>
      </c>
      <c r="C2231" t="s">
        <v>136</v>
      </c>
      <c r="D2231" t="s">
        <v>16</v>
      </c>
      <c r="E2231">
        <v>0</v>
      </c>
      <c r="F2231">
        <v>0</v>
      </c>
      <c r="G2231">
        <v>0</v>
      </c>
      <c r="H2231">
        <v>0</v>
      </c>
      <c r="I2231">
        <v>0</v>
      </c>
      <c r="J2231">
        <v>0</v>
      </c>
      <c r="K2231">
        <v>0</v>
      </c>
      <c r="L2231">
        <v>0</v>
      </c>
      <c r="M2231">
        <v>0</v>
      </c>
      <c r="N2231">
        <v>0</v>
      </c>
      <c r="O2231" s="28">
        <f t="shared" si="69"/>
        <v>0</v>
      </c>
      <c r="P2231" s="29" t="str">
        <f t="shared" si="70"/>
        <v>EV &amp; ED</v>
      </c>
    </row>
    <row r="2232" spans="1:16" x14ac:dyDescent="0.4">
      <c r="A2232" t="s">
        <v>154</v>
      </c>
      <c r="B2232" t="s">
        <v>155</v>
      </c>
      <c r="C2232" t="s">
        <v>136</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154</v>
      </c>
      <c r="B2233" t="s">
        <v>155</v>
      </c>
      <c r="C2233" t="s">
        <v>136</v>
      </c>
      <c r="D2233" t="s">
        <v>18</v>
      </c>
      <c r="E2233">
        <v>657</v>
      </c>
      <c r="F2233">
        <v>657</v>
      </c>
      <c r="G2233">
        <v>0</v>
      </c>
      <c r="H2233">
        <v>414</v>
      </c>
      <c r="I2233">
        <v>2</v>
      </c>
      <c r="J2233">
        <v>416</v>
      </c>
      <c r="K2233">
        <v>416</v>
      </c>
      <c r="L2233">
        <v>0</v>
      </c>
      <c r="M2233">
        <v>0</v>
      </c>
      <c r="N2233">
        <v>170</v>
      </c>
      <c r="O2233" s="28">
        <f t="shared" si="69"/>
        <v>0</v>
      </c>
      <c r="P2233" s="29" t="str">
        <f t="shared" si="70"/>
        <v>AB &amp; PROV</v>
      </c>
    </row>
    <row r="2234" spans="1:16" x14ac:dyDescent="0.4">
      <c r="A2234" t="s">
        <v>154</v>
      </c>
      <c r="B2234" t="s">
        <v>156</v>
      </c>
      <c r="C2234" t="s">
        <v>110</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154</v>
      </c>
      <c r="B2235" t="s">
        <v>156</v>
      </c>
      <c r="C2235" t="s">
        <v>110</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154</v>
      </c>
      <c r="B2236" t="s">
        <v>156</v>
      </c>
      <c r="C2236" t="s">
        <v>110</v>
      </c>
      <c r="D2236" t="s">
        <v>16</v>
      </c>
      <c r="E2236">
        <v>270</v>
      </c>
      <c r="F2236">
        <v>270</v>
      </c>
      <c r="G2236">
        <v>0</v>
      </c>
      <c r="H2236">
        <v>62</v>
      </c>
      <c r="I2236">
        <v>1</v>
      </c>
      <c r="J2236">
        <v>63</v>
      </c>
      <c r="K2236">
        <v>63</v>
      </c>
      <c r="L2236">
        <v>0</v>
      </c>
      <c r="M2236">
        <v>0</v>
      </c>
      <c r="N2236">
        <v>26</v>
      </c>
      <c r="O2236" s="28">
        <f t="shared" si="69"/>
        <v>0</v>
      </c>
      <c r="P2236" s="29" t="str">
        <f t="shared" si="70"/>
        <v>EV &amp; ED</v>
      </c>
    </row>
    <row r="2237" spans="1:16" x14ac:dyDescent="0.4">
      <c r="A2237" t="s">
        <v>154</v>
      </c>
      <c r="B2237" t="s">
        <v>156</v>
      </c>
      <c r="C2237" t="s">
        <v>110</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154</v>
      </c>
      <c r="B2238" t="s">
        <v>156</v>
      </c>
      <c r="C2238" t="s">
        <v>110</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154</v>
      </c>
      <c r="B2239" t="s">
        <v>156</v>
      </c>
      <c r="C2239" t="s">
        <v>111</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154</v>
      </c>
      <c r="B2240" t="s">
        <v>156</v>
      </c>
      <c r="C2240" t="s">
        <v>111</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154</v>
      </c>
      <c r="B2241" t="s">
        <v>156</v>
      </c>
      <c r="C2241" t="s">
        <v>111</v>
      </c>
      <c r="D2241" t="s">
        <v>16</v>
      </c>
      <c r="E2241">
        <v>616</v>
      </c>
      <c r="F2241">
        <v>616</v>
      </c>
      <c r="G2241">
        <v>0</v>
      </c>
      <c r="H2241">
        <v>120</v>
      </c>
      <c r="I2241">
        <v>0</v>
      </c>
      <c r="J2241">
        <v>120</v>
      </c>
      <c r="K2241">
        <v>120</v>
      </c>
      <c r="L2241">
        <v>0</v>
      </c>
      <c r="M2241">
        <v>0</v>
      </c>
      <c r="N2241">
        <v>122</v>
      </c>
      <c r="O2241" s="28">
        <f t="shared" si="69"/>
        <v>0</v>
      </c>
      <c r="P2241" s="29" t="str">
        <f t="shared" si="70"/>
        <v>EV &amp; ED</v>
      </c>
    </row>
    <row r="2242" spans="1:16" x14ac:dyDescent="0.4">
      <c r="A2242" t="s">
        <v>154</v>
      </c>
      <c r="B2242" t="s">
        <v>156</v>
      </c>
      <c r="C2242" t="s">
        <v>111</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154</v>
      </c>
      <c r="B2243" t="s">
        <v>156</v>
      </c>
      <c r="C2243" t="s">
        <v>111</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154</v>
      </c>
      <c r="B2244" t="s">
        <v>156</v>
      </c>
      <c r="C2244" t="s">
        <v>112</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154</v>
      </c>
      <c r="B2245" t="s">
        <v>156</v>
      </c>
      <c r="C2245" t="s">
        <v>112</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154</v>
      </c>
      <c r="B2246" t="s">
        <v>156</v>
      </c>
      <c r="C2246" t="s">
        <v>112</v>
      </c>
      <c r="D2246" t="s">
        <v>16</v>
      </c>
      <c r="E2246">
        <v>136</v>
      </c>
      <c r="F2246">
        <v>136</v>
      </c>
      <c r="G2246">
        <v>0</v>
      </c>
      <c r="H2246">
        <v>19</v>
      </c>
      <c r="I2246">
        <v>0</v>
      </c>
      <c r="J2246">
        <v>19</v>
      </c>
      <c r="K2246">
        <v>19</v>
      </c>
      <c r="L2246">
        <v>0</v>
      </c>
      <c r="M2246">
        <v>0</v>
      </c>
      <c r="N2246">
        <v>9</v>
      </c>
      <c r="O2246" s="28">
        <f t="shared" si="71"/>
        <v>0</v>
      </c>
      <c r="P2246" s="29" t="str">
        <f t="shared" si="72"/>
        <v>EV &amp; ED</v>
      </c>
    </row>
    <row r="2247" spans="1:16" x14ac:dyDescent="0.4">
      <c r="A2247" t="s">
        <v>154</v>
      </c>
      <c r="B2247" t="s">
        <v>156</v>
      </c>
      <c r="C2247" t="s">
        <v>112</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154</v>
      </c>
      <c r="B2248" t="s">
        <v>156</v>
      </c>
      <c r="C2248" t="s">
        <v>112</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154</v>
      </c>
      <c r="B2249" t="s">
        <v>156</v>
      </c>
      <c r="C2249" t="s">
        <v>113</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154</v>
      </c>
      <c r="B2250" t="s">
        <v>156</v>
      </c>
      <c r="C2250" t="s">
        <v>113</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154</v>
      </c>
      <c r="B2251" t="s">
        <v>156</v>
      </c>
      <c r="C2251" t="s">
        <v>113</v>
      </c>
      <c r="D2251" t="s">
        <v>16</v>
      </c>
      <c r="E2251">
        <v>139</v>
      </c>
      <c r="F2251">
        <v>139</v>
      </c>
      <c r="G2251">
        <v>0</v>
      </c>
      <c r="H2251">
        <v>31</v>
      </c>
      <c r="I2251">
        <v>0</v>
      </c>
      <c r="J2251">
        <v>31</v>
      </c>
      <c r="K2251">
        <v>31</v>
      </c>
      <c r="L2251">
        <v>0</v>
      </c>
      <c r="M2251">
        <v>0</v>
      </c>
      <c r="N2251">
        <v>30</v>
      </c>
      <c r="O2251" s="28">
        <f t="shared" si="71"/>
        <v>0</v>
      </c>
      <c r="P2251" s="29" t="str">
        <f t="shared" si="72"/>
        <v>EV &amp; ED</v>
      </c>
    </row>
    <row r="2252" spans="1:16" x14ac:dyDescent="0.4">
      <c r="A2252" t="s">
        <v>154</v>
      </c>
      <c r="B2252" t="s">
        <v>156</v>
      </c>
      <c r="C2252" t="s">
        <v>113</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154</v>
      </c>
      <c r="B2253" t="s">
        <v>156</v>
      </c>
      <c r="C2253" t="s">
        <v>113</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154</v>
      </c>
      <c r="B2254" t="s">
        <v>156</v>
      </c>
      <c r="C2254" t="s">
        <v>114</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154</v>
      </c>
      <c r="B2255" t="s">
        <v>156</v>
      </c>
      <c r="C2255" t="s">
        <v>114</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154</v>
      </c>
      <c r="B2256" t="s">
        <v>156</v>
      </c>
      <c r="C2256" t="s">
        <v>114</v>
      </c>
      <c r="D2256" t="s">
        <v>16</v>
      </c>
      <c r="E2256">
        <v>562</v>
      </c>
      <c r="F2256">
        <v>562</v>
      </c>
      <c r="G2256">
        <v>0</v>
      </c>
      <c r="H2256">
        <v>123</v>
      </c>
      <c r="I2256">
        <v>2</v>
      </c>
      <c r="J2256">
        <v>125</v>
      </c>
      <c r="K2256">
        <v>125</v>
      </c>
      <c r="L2256">
        <v>0</v>
      </c>
      <c r="M2256">
        <v>0</v>
      </c>
      <c r="N2256">
        <v>95</v>
      </c>
      <c r="O2256" s="28">
        <f t="shared" si="71"/>
        <v>0</v>
      </c>
      <c r="P2256" s="29" t="str">
        <f t="shared" si="72"/>
        <v>EV &amp; ED</v>
      </c>
    </row>
    <row r="2257" spans="1:16" x14ac:dyDescent="0.4">
      <c r="A2257" t="s">
        <v>154</v>
      </c>
      <c r="B2257" t="s">
        <v>156</v>
      </c>
      <c r="C2257" t="s">
        <v>114</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154</v>
      </c>
      <c r="B2258" t="s">
        <v>156</v>
      </c>
      <c r="C2258" t="s">
        <v>114</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154</v>
      </c>
      <c r="B2259" t="s">
        <v>156</v>
      </c>
      <c r="C2259" t="s">
        <v>115</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154</v>
      </c>
      <c r="B2260" t="s">
        <v>156</v>
      </c>
      <c r="C2260" t="s">
        <v>115</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154</v>
      </c>
      <c r="B2261" t="s">
        <v>156</v>
      </c>
      <c r="C2261" t="s">
        <v>115</v>
      </c>
      <c r="D2261" t="s">
        <v>16</v>
      </c>
      <c r="E2261">
        <v>363</v>
      </c>
      <c r="F2261">
        <v>363</v>
      </c>
      <c r="G2261">
        <v>0</v>
      </c>
      <c r="H2261">
        <v>103</v>
      </c>
      <c r="I2261">
        <v>3</v>
      </c>
      <c r="J2261">
        <v>106</v>
      </c>
      <c r="K2261">
        <v>106</v>
      </c>
      <c r="L2261">
        <v>0</v>
      </c>
      <c r="M2261">
        <v>0</v>
      </c>
      <c r="N2261">
        <v>45</v>
      </c>
      <c r="O2261" s="28">
        <f t="shared" si="71"/>
        <v>0</v>
      </c>
      <c r="P2261" s="29" t="str">
        <f t="shared" si="72"/>
        <v>EV &amp; ED</v>
      </c>
    </row>
    <row r="2262" spans="1:16" x14ac:dyDescent="0.4">
      <c r="A2262" t="s">
        <v>154</v>
      </c>
      <c r="B2262" t="s">
        <v>156</v>
      </c>
      <c r="C2262" t="s">
        <v>115</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154</v>
      </c>
      <c r="B2263" t="s">
        <v>156</v>
      </c>
      <c r="C2263" t="s">
        <v>115</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154</v>
      </c>
      <c r="B2264" t="s">
        <v>156</v>
      </c>
      <c r="C2264" t="s">
        <v>116</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154</v>
      </c>
      <c r="B2265" t="s">
        <v>156</v>
      </c>
      <c r="C2265" t="s">
        <v>116</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154</v>
      </c>
      <c r="B2266" t="s">
        <v>156</v>
      </c>
      <c r="C2266" t="s">
        <v>116</v>
      </c>
      <c r="D2266" t="s">
        <v>16</v>
      </c>
      <c r="E2266">
        <v>372</v>
      </c>
      <c r="F2266">
        <v>372</v>
      </c>
      <c r="G2266">
        <v>0</v>
      </c>
      <c r="H2266">
        <v>96</v>
      </c>
      <c r="I2266">
        <v>1</v>
      </c>
      <c r="J2266">
        <v>97</v>
      </c>
      <c r="K2266">
        <v>98</v>
      </c>
      <c r="L2266">
        <v>-1</v>
      </c>
      <c r="M2266">
        <v>0</v>
      </c>
      <c r="N2266">
        <v>79</v>
      </c>
      <c r="O2266" s="28">
        <f t="shared" si="71"/>
        <v>1</v>
      </c>
      <c r="P2266" s="29" t="str">
        <f t="shared" si="72"/>
        <v>EV &amp; ED</v>
      </c>
    </row>
    <row r="2267" spans="1:16" x14ac:dyDescent="0.4">
      <c r="A2267" t="s">
        <v>154</v>
      </c>
      <c r="B2267" t="s">
        <v>156</v>
      </c>
      <c r="C2267" t="s">
        <v>116</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154</v>
      </c>
      <c r="B2268" t="s">
        <v>156</v>
      </c>
      <c r="C2268" t="s">
        <v>116</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154</v>
      </c>
      <c r="B2269" t="s">
        <v>156</v>
      </c>
      <c r="C2269" t="s">
        <v>117</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154</v>
      </c>
      <c r="B2270" t="s">
        <v>156</v>
      </c>
      <c r="C2270" t="s">
        <v>117</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154</v>
      </c>
      <c r="B2271" t="s">
        <v>156</v>
      </c>
      <c r="C2271" t="s">
        <v>117</v>
      </c>
      <c r="D2271" t="s">
        <v>16</v>
      </c>
      <c r="E2271">
        <v>213</v>
      </c>
      <c r="F2271">
        <v>213</v>
      </c>
      <c r="G2271">
        <v>0</v>
      </c>
      <c r="H2271">
        <v>46</v>
      </c>
      <c r="I2271">
        <v>7</v>
      </c>
      <c r="J2271">
        <v>53</v>
      </c>
      <c r="K2271">
        <v>53</v>
      </c>
      <c r="L2271">
        <v>0</v>
      </c>
      <c r="M2271">
        <v>0</v>
      </c>
      <c r="N2271">
        <v>25</v>
      </c>
      <c r="O2271" s="28">
        <f t="shared" si="71"/>
        <v>0</v>
      </c>
      <c r="P2271" s="29" t="str">
        <f t="shared" si="72"/>
        <v>EV &amp; ED</v>
      </c>
    </row>
    <row r="2272" spans="1:16" x14ac:dyDescent="0.4">
      <c r="A2272" t="s">
        <v>154</v>
      </c>
      <c r="B2272" t="s">
        <v>156</v>
      </c>
      <c r="C2272" t="s">
        <v>117</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154</v>
      </c>
      <c r="B2273" t="s">
        <v>156</v>
      </c>
      <c r="C2273" t="s">
        <v>117</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154</v>
      </c>
      <c r="B2274" t="s">
        <v>156</v>
      </c>
      <c r="C2274" t="s">
        <v>118</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154</v>
      </c>
      <c r="B2275" t="s">
        <v>156</v>
      </c>
      <c r="C2275" t="s">
        <v>118</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154</v>
      </c>
      <c r="B2276" t="s">
        <v>156</v>
      </c>
      <c r="C2276" t="s">
        <v>118</v>
      </c>
      <c r="D2276" t="s">
        <v>16</v>
      </c>
      <c r="E2276">
        <v>840</v>
      </c>
      <c r="F2276">
        <v>840</v>
      </c>
      <c r="G2276">
        <v>0</v>
      </c>
      <c r="H2276">
        <v>158</v>
      </c>
      <c r="I2276">
        <v>0</v>
      </c>
      <c r="J2276">
        <v>158</v>
      </c>
      <c r="K2276">
        <v>158</v>
      </c>
      <c r="L2276">
        <v>0</v>
      </c>
      <c r="M2276">
        <v>0</v>
      </c>
      <c r="N2276">
        <v>113</v>
      </c>
      <c r="O2276" s="28">
        <f t="shared" si="71"/>
        <v>0</v>
      </c>
      <c r="P2276" s="29" t="str">
        <f t="shared" si="72"/>
        <v>EV &amp; ED</v>
      </c>
    </row>
    <row r="2277" spans="1:16" x14ac:dyDescent="0.4">
      <c r="A2277" t="s">
        <v>154</v>
      </c>
      <c r="B2277" t="s">
        <v>156</v>
      </c>
      <c r="C2277" t="s">
        <v>118</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154</v>
      </c>
      <c r="B2278" t="s">
        <v>156</v>
      </c>
      <c r="C2278" t="s">
        <v>118</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154</v>
      </c>
      <c r="B2279" t="s">
        <v>156</v>
      </c>
      <c r="C2279" t="s">
        <v>119</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154</v>
      </c>
      <c r="B2280" t="s">
        <v>156</v>
      </c>
      <c r="C2280" t="s">
        <v>119</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154</v>
      </c>
      <c r="B2281" t="s">
        <v>156</v>
      </c>
      <c r="C2281" t="s">
        <v>119</v>
      </c>
      <c r="D2281" t="s">
        <v>16</v>
      </c>
      <c r="E2281">
        <v>727</v>
      </c>
      <c r="F2281">
        <v>727</v>
      </c>
      <c r="G2281">
        <v>0</v>
      </c>
      <c r="H2281">
        <v>174</v>
      </c>
      <c r="I2281">
        <v>2</v>
      </c>
      <c r="J2281">
        <v>176</v>
      </c>
      <c r="K2281">
        <v>177</v>
      </c>
      <c r="L2281">
        <v>-1</v>
      </c>
      <c r="M2281">
        <v>1</v>
      </c>
      <c r="N2281">
        <v>88</v>
      </c>
      <c r="O2281" s="28">
        <f t="shared" si="71"/>
        <v>1</v>
      </c>
      <c r="P2281" s="29" t="str">
        <f t="shared" si="72"/>
        <v>EV &amp; ED</v>
      </c>
    </row>
    <row r="2282" spans="1:16" x14ac:dyDescent="0.4">
      <c r="A2282" t="s">
        <v>154</v>
      </c>
      <c r="B2282" t="s">
        <v>156</v>
      </c>
      <c r="C2282" t="s">
        <v>119</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154</v>
      </c>
      <c r="B2283" t="s">
        <v>156</v>
      </c>
      <c r="C2283" t="s">
        <v>119</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154</v>
      </c>
      <c r="B2284" t="s">
        <v>156</v>
      </c>
      <c r="C2284" t="s">
        <v>120</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154</v>
      </c>
      <c r="B2285" t="s">
        <v>156</v>
      </c>
      <c r="C2285" t="s">
        <v>120</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154</v>
      </c>
      <c r="B2286" t="s">
        <v>156</v>
      </c>
      <c r="C2286" t="s">
        <v>120</v>
      </c>
      <c r="D2286" t="s">
        <v>16</v>
      </c>
      <c r="E2286">
        <v>243</v>
      </c>
      <c r="F2286">
        <v>243</v>
      </c>
      <c r="G2286">
        <v>0</v>
      </c>
      <c r="H2286">
        <v>49</v>
      </c>
      <c r="I2286">
        <v>0</v>
      </c>
      <c r="J2286">
        <v>49</v>
      </c>
      <c r="K2286">
        <v>49</v>
      </c>
      <c r="L2286">
        <v>0</v>
      </c>
      <c r="M2286">
        <v>0</v>
      </c>
      <c r="N2286">
        <v>17</v>
      </c>
      <c r="O2286" s="28">
        <f t="shared" si="71"/>
        <v>0</v>
      </c>
      <c r="P2286" s="29" t="str">
        <f t="shared" si="72"/>
        <v>EV &amp; ED</v>
      </c>
    </row>
    <row r="2287" spans="1:16" x14ac:dyDescent="0.4">
      <c r="A2287" t="s">
        <v>154</v>
      </c>
      <c r="B2287" t="s">
        <v>156</v>
      </c>
      <c r="C2287" t="s">
        <v>120</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154</v>
      </c>
      <c r="B2288" t="s">
        <v>156</v>
      </c>
      <c r="C2288" t="s">
        <v>120</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154</v>
      </c>
      <c r="B2289" t="s">
        <v>156</v>
      </c>
      <c r="C2289" t="s">
        <v>121</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154</v>
      </c>
      <c r="B2290" t="s">
        <v>156</v>
      </c>
      <c r="C2290" t="s">
        <v>121</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154</v>
      </c>
      <c r="B2291" t="s">
        <v>156</v>
      </c>
      <c r="C2291" t="s">
        <v>121</v>
      </c>
      <c r="D2291" t="s">
        <v>16</v>
      </c>
      <c r="E2291">
        <v>145</v>
      </c>
      <c r="F2291">
        <v>145</v>
      </c>
      <c r="G2291">
        <v>0</v>
      </c>
      <c r="H2291">
        <v>37</v>
      </c>
      <c r="I2291">
        <v>1</v>
      </c>
      <c r="J2291">
        <v>38</v>
      </c>
      <c r="K2291">
        <v>38</v>
      </c>
      <c r="L2291">
        <v>0</v>
      </c>
      <c r="M2291">
        <v>0</v>
      </c>
      <c r="N2291">
        <v>30</v>
      </c>
      <c r="O2291" s="28">
        <f t="shared" si="71"/>
        <v>0</v>
      </c>
      <c r="P2291" s="29" t="str">
        <f t="shared" si="72"/>
        <v>EV &amp; ED</v>
      </c>
    </row>
    <row r="2292" spans="1:16" x14ac:dyDescent="0.4">
      <c r="A2292" t="s">
        <v>154</v>
      </c>
      <c r="B2292" t="s">
        <v>156</v>
      </c>
      <c r="C2292" t="s">
        <v>121</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154</v>
      </c>
      <c r="B2293" t="s">
        <v>156</v>
      </c>
      <c r="C2293" t="s">
        <v>121</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154</v>
      </c>
      <c r="B2294" t="s">
        <v>156</v>
      </c>
      <c r="C2294" t="s">
        <v>122</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154</v>
      </c>
      <c r="B2295" t="s">
        <v>156</v>
      </c>
      <c r="C2295" t="s">
        <v>122</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154</v>
      </c>
      <c r="B2296" t="s">
        <v>156</v>
      </c>
      <c r="C2296" t="s">
        <v>122</v>
      </c>
      <c r="D2296" t="s">
        <v>16</v>
      </c>
      <c r="E2296">
        <v>78</v>
      </c>
      <c r="F2296">
        <v>78</v>
      </c>
      <c r="G2296">
        <v>0</v>
      </c>
      <c r="H2296">
        <v>19</v>
      </c>
      <c r="I2296">
        <v>2</v>
      </c>
      <c r="J2296">
        <v>21</v>
      </c>
      <c r="K2296">
        <v>21</v>
      </c>
      <c r="L2296">
        <v>0</v>
      </c>
      <c r="M2296">
        <v>0</v>
      </c>
      <c r="N2296">
        <v>17</v>
      </c>
      <c r="O2296" s="28">
        <f t="shared" si="71"/>
        <v>0</v>
      </c>
      <c r="P2296" s="29" t="str">
        <f t="shared" si="72"/>
        <v>EV &amp; ED</v>
      </c>
    </row>
    <row r="2297" spans="1:16" x14ac:dyDescent="0.4">
      <c r="A2297" t="s">
        <v>154</v>
      </c>
      <c r="B2297" t="s">
        <v>156</v>
      </c>
      <c r="C2297" t="s">
        <v>122</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154</v>
      </c>
      <c r="B2298" t="s">
        <v>156</v>
      </c>
      <c r="C2298" t="s">
        <v>122</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154</v>
      </c>
      <c r="B2299" t="s">
        <v>156</v>
      </c>
      <c r="C2299" t="s">
        <v>123</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154</v>
      </c>
      <c r="B2300" t="s">
        <v>156</v>
      </c>
      <c r="C2300" t="s">
        <v>123</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154</v>
      </c>
      <c r="B2301" t="s">
        <v>156</v>
      </c>
      <c r="C2301" t="s">
        <v>123</v>
      </c>
      <c r="D2301" t="s">
        <v>16</v>
      </c>
      <c r="E2301">
        <v>27</v>
      </c>
      <c r="F2301">
        <v>27</v>
      </c>
      <c r="G2301">
        <v>0</v>
      </c>
      <c r="H2301">
        <v>1</v>
      </c>
      <c r="I2301">
        <v>0</v>
      </c>
      <c r="J2301">
        <v>1</v>
      </c>
      <c r="K2301">
        <v>1</v>
      </c>
      <c r="L2301">
        <v>0</v>
      </c>
      <c r="M2301">
        <v>0</v>
      </c>
      <c r="N2301">
        <v>10</v>
      </c>
      <c r="O2301" s="28">
        <f t="shared" si="71"/>
        <v>0</v>
      </c>
      <c r="P2301" s="29" t="str">
        <f t="shared" si="72"/>
        <v>EV &amp; ED</v>
      </c>
    </row>
    <row r="2302" spans="1:16" x14ac:dyDescent="0.4">
      <c r="A2302" t="s">
        <v>154</v>
      </c>
      <c r="B2302" t="s">
        <v>156</v>
      </c>
      <c r="C2302" t="s">
        <v>123</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154</v>
      </c>
      <c r="B2303" t="s">
        <v>156</v>
      </c>
      <c r="C2303" t="s">
        <v>123</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154</v>
      </c>
      <c r="B2304" t="s">
        <v>156</v>
      </c>
      <c r="C2304" t="s">
        <v>124</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154</v>
      </c>
      <c r="B2305" t="s">
        <v>156</v>
      </c>
      <c r="C2305" t="s">
        <v>124</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154</v>
      </c>
      <c r="B2306" t="s">
        <v>156</v>
      </c>
      <c r="C2306" t="s">
        <v>124</v>
      </c>
      <c r="D2306" t="s">
        <v>16</v>
      </c>
      <c r="E2306">
        <v>71</v>
      </c>
      <c r="F2306">
        <v>71</v>
      </c>
      <c r="G2306">
        <v>0</v>
      </c>
      <c r="H2306">
        <v>16</v>
      </c>
      <c r="I2306">
        <v>0</v>
      </c>
      <c r="J2306">
        <v>16</v>
      </c>
      <c r="K2306">
        <v>16</v>
      </c>
      <c r="L2306">
        <v>0</v>
      </c>
      <c r="M2306">
        <v>0</v>
      </c>
      <c r="N2306">
        <v>20</v>
      </c>
      <c r="O2306" s="28">
        <f t="shared" si="71"/>
        <v>0</v>
      </c>
      <c r="P2306" s="29" t="str">
        <f t="shared" si="72"/>
        <v>EV &amp; ED</v>
      </c>
    </row>
    <row r="2307" spans="1:16" x14ac:dyDescent="0.4">
      <c r="A2307" t="s">
        <v>154</v>
      </c>
      <c r="B2307" t="s">
        <v>156</v>
      </c>
      <c r="C2307" t="s">
        <v>124</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154</v>
      </c>
      <c r="B2308" t="s">
        <v>156</v>
      </c>
      <c r="C2308" t="s">
        <v>124</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154</v>
      </c>
      <c r="B2309" t="s">
        <v>156</v>
      </c>
      <c r="C2309" t="s">
        <v>125</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154</v>
      </c>
      <c r="B2310" t="s">
        <v>156</v>
      </c>
      <c r="C2310" t="s">
        <v>125</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154</v>
      </c>
      <c r="B2311" t="s">
        <v>156</v>
      </c>
      <c r="C2311" t="s">
        <v>125</v>
      </c>
      <c r="D2311" t="s">
        <v>16</v>
      </c>
      <c r="E2311">
        <v>353</v>
      </c>
      <c r="F2311">
        <v>353</v>
      </c>
      <c r="G2311">
        <v>0</v>
      </c>
      <c r="H2311">
        <v>63</v>
      </c>
      <c r="I2311">
        <v>2</v>
      </c>
      <c r="J2311">
        <v>65</v>
      </c>
      <c r="K2311">
        <v>66</v>
      </c>
      <c r="L2311">
        <v>-1</v>
      </c>
      <c r="M2311">
        <v>0</v>
      </c>
      <c r="N2311">
        <v>39</v>
      </c>
      <c r="O2311" s="28">
        <f t="shared" si="73"/>
        <v>1</v>
      </c>
      <c r="P2311" s="29" t="str">
        <f t="shared" si="74"/>
        <v>EV &amp; ED</v>
      </c>
    </row>
    <row r="2312" spans="1:16" x14ac:dyDescent="0.4">
      <c r="A2312" t="s">
        <v>154</v>
      </c>
      <c r="B2312" t="s">
        <v>156</v>
      </c>
      <c r="C2312" t="s">
        <v>125</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154</v>
      </c>
      <c r="B2313" t="s">
        <v>156</v>
      </c>
      <c r="C2313" t="s">
        <v>125</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154</v>
      </c>
      <c r="B2314" t="s">
        <v>156</v>
      </c>
      <c r="C2314" t="s">
        <v>126</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154</v>
      </c>
      <c r="B2315" t="s">
        <v>156</v>
      </c>
      <c r="C2315" t="s">
        <v>126</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154</v>
      </c>
      <c r="B2316" t="s">
        <v>156</v>
      </c>
      <c r="C2316" t="s">
        <v>126</v>
      </c>
      <c r="D2316" t="s">
        <v>16</v>
      </c>
      <c r="E2316">
        <v>69</v>
      </c>
      <c r="F2316">
        <v>69</v>
      </c>
      <c r="G2316">
        <v>0</v>
      </c>
      <c r="H2316">
        <v>16</v>
      </c>
      <c r="I2316">
        <v>0</v>
      </c>
      <c r="J2316">
        <v>16</v>
      </c>
      <c r="K2316">
        <v>16</v>
      </c>
      <c r="L2316">
        <v>0</v>
      </c>
      <c r="M2316">
        <v>0</v>
      </c>
      <c r="N2316">
        <v>5</v>
      </c>
      <c r="O2316" s="28">
        <f t="shared" si="73"/>
        <v>0</v>
      </c>
      <c r="P2316" s="29" t="str">
        <f t="shared" si="74"/>
        <v>EV &amp; ED</v>
      </c>
    </row>
    <row r="2317" spans="1:16" x14ac:dyDescent="0.4">
      <c r="A2317" t="s">
        <v>154</v>
      </c>
      <c r="B2317" t="s">
        <v>156</v>
      </c>
      <c r="C2317" t="s">
        <v>126</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154</v>
      </c>
      <c r="B2318" t="s">
        <v>156</v>
      </c>
      <c r="C2318" t="s">
        <v>126</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154</v>
      </c>
      <c r="B2319" t="s">
        <v>156</v>
      </c>
      <c r="C2319" t="s">
        <v>127</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154</v>
      </c>
      <c r="B2320" t="s">
        <v>156</v>
      </c>
      <c r="C2320" t="s">
        <v>127</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154</v>
      </c>
      <c r="B2321" t="s">
        <v>156</v>
      </c>
      <c r="C2321" t="s">
        <v>127</v>
      </c>
      <c r="D2321" t="s">
        <v>16</v>
      </c>
      <c r="E2321">
        <v>137</v>
      </c>
      <c r="F2321">
        <v>137</v>
      </c>
      <c r="G2321">
        <v>0</v>
      </c>
      <c r="H2321">
        <v>25</v>
      </c>
      <c r="I2321">
        <v>0</v>
      </c>
      <c r="J2321">
        <v>25</v>
      </c>
      <c r="K2321">
        <v>25</v>
      </c>
      <c r="L2321">
        <v>0</v>
      </c>
      <c r="M2321">
        <v>0</v>
      </c>
      <c r="N2321">
        <v>8</v>
      </c>
      <c r="O2321" s="28">
        <f t="shared" si="73"/>
        <v>0</v>
      </c>
      <c r="P2321" s="29" t="str">
        <f t="shared" si="74"/>
        <v>EV &amp; ED</v>
      </c>
    </row>
    <row r="2322" spans="1:16" x14ac:dyDescent="0.4">
      <c r="A2322" t="s">
        <v>154</v>
      </c>
      <c r="B2322" t="s">
        <v>156</v>
      </c>
      <c r="C2322" t="s">
        <v>127</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154</v>
      </c>
      <c r="B2323" t="s">
        <v>156</v>
      </c>
      <c r="C2323" t="s">
        <v>127</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154</v>
      </c>
      <c r="B2324" t="s">
        <v>156</v>
      </c>
      <c r="C2324" t="s">
        <v>128</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154</v>
      </c>
      <c r="B2325" t="s">
        <v>156</v>
      </c>
      <c r="C2325" t="s">
        <v>128</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154</v>
      </c>
      <c r="B2326" t="s">
        <v>156</v>
      </c>
      <c r="C2326" t="s">
        <v>128</v>
      </c>
      <c r="D2326" t="s">
        <v>16</v>
      </c>
      <c r="E2326">
        <v>99</v>
      </c>
      <c r="F2326">
        <v>99</v>
      </c>
      <c r="G2326">
        <v>0</v>
      </c>
      <c r="H2326">
        <v>17</v>
      </c>
      <c r="I2326">
        <v>2</v>
      </c>
      <c r="J2326">
        <v>19</v>
      </c>
      <c r="K2326">
        <v>19</v>
      </c>
      <c r="L2326">
        <v>0</v>
      </c>
      <c r="M2326">
        <v>0</v>
      </c>
      <c r="N2326">
        <v>8</v>
      </c>
      <c r="O2326" s="28">
        <f t="shared" si="73"/>
        <v>0</v>
      </c>
      <c r="P2326" s="29" t="str">
        <f t="shared" si="74"/>
        <v>EV &amp; ED</v>
      </c>
    </row>
    <row r="2327" spans="1:16" x14ac:dyDescent="0.4">
      <c r="A2327" t="s">
        <v>154</v>
      </c>
      <c r="B2327" t="s">
        <v>156</v>
      </c>
      <c r="C2327" t="s">
        <v>128</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154</v>
      </c>
      <c r="B2328" t="s">
        <v>156</v>
      </c>
      <c r="C2328" t="s">
        <v>128</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154</v>
      </c>
      <c r="B2329" t="s">
        <v>156</v>
      </c>
      <c r="C2329" t="s">
        <v>129</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154</v>
      </c>
      <c r="B2330" t="s">
        <v>156</v>
      </c>
      <c r="C2330" t="s">
        <v>129</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154</v>
      </c>
      <c r="B2331" t="s">
        <v>156</v>
      </c>
      <c r="C2331" t="s">
        <v>129</v>
      </c>
      <c r="D2331" t="s">
        <v>16</v>
      </c>
      <c r="E2331">
        <v>202</v>
      </c>
      <c r="F2331">
        <v>202</v>
      </c>
      <c r="G2331">
        <v>0</v>
      </c>
      <c r="H2331">
        <v>36</v>
      </c>
      <c r="I2331">
        <v>5</v>
      </c>
      <c r="J2331">
        <v>41</v>
      </c>
      <c r="K2331">
        <v>41</v>
      </c>
      <c r="L2331">
        <v>0</v>
      </c>
      <c r="M2331">
        <v>1</v>
      </c>
      <c r="N2331">
        <v>61</v>
      </c>
      <c r="O2331" s="28">
        <f t="shared" si="73"/>
        <v>0</v>
      </c>
      <c r="P2331" s="29" t="str">
        <f t="shared" si="74"/>
        <v>EV &amp; ED</v>
      </c>
    </row>
    <row r="2332" spans="1:16" x14ac:dyDescent="0.4">
      <c r="A2332" t="s">
        <v>154</v>
      </c>
      <c r="B2332" t="s">
        <v>156</v>
      </c>
      <c r="C2332" t="s">
        <v>129</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154</v>
      </c>
      <c r="B2333" t="s">
        <v>156</v>
      </c>
      <c r="C2333" t="s">
        <v>129</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154</v>
      </c>
      <c r="B2334" t="s">
        <v>156</v>
      </c>
      <c r="C2334" t="s">
        <v>130</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154</v>
      </c>
      <c r="B2335" t="s">
        <v>156</v>
      </c>
      <c r="C2335" t="s">
        <v>130</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154</v>
      </c>
      <c r="B2336" t="s">
        <v>156</v>
      </c>
      <c r="C2336" t="s">
        <v>130</v>
      </c>
      <c r="D2336" t="s">
        <v>16</v>
      </c>
      <c r="E2336">
        <v>299</v>
      </c>
      <c r="F2336">
        <v>299</v>
      </c>
      <c r="G2336">
        <v>0</v>
      </c>
      <c r="H2336">
        <v>65</v>
      </c>
      <c r="I2336">
        <v>0</v>
      </c>
      <c r="J2336">
        <v>65</v>
      </c>
      <c r="K2336">
        <v>65</v>
      </c>
      <c r="L2336">
        <v>0</v>
      </c>
      <c r="M2336">
        <v>0</v>
      </c>
      <c r="N2336">
        <v>21</v>
      </c>
      <c r="O2336" s="28">
        <f t="shared" si="73"/>
        <v>0</v>
      </c>
      <c r="P2336" s="29" t="str">
        <f t="shared" si="74"/>
        <v>EV &amp; ED</v>
      </c>
    </row>
    <row r="2337" spans="1:16" x14ac:dyDescent="0.4">
      <c r="A2337" t="s">
        <v>154</v>
      </c>
      <c r="B2337" t="s">
        <v>156</v>
      </c>
      <c r="C2337" t="s">
        <v>130</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154</v>
      </c>
      <c r="B2338" t="s">
        <v>156</v>
      </c>
      <c r="C2338" t="s">
        <v>130</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154</v>
      </c>
      <c r="B2339" t="s">
        <v>156</v>
      </c>
      <c r="C2339" t="s">
        <v>131</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154</v>
      </c>
      <c r="B2340" t="s">
        <v>156</v>
      </c>
      <c r="C2340" t="s">
        <v>131</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154</v>
      </c>
      <c r="B2341" t="s">
        <v>156</v>
      </c>
      <c r="C2341" t="s">
        <v>131</v>
      </c>
      <c r="D2341" t="s">
        <v>16</v>
      </c>
      <c r="E2341">
        <v>303</v>
      </c>
      <c r="F2341">
        <v>303</v>
      </c>
      <c r="G2341">
        <v>0</v>
      </c>
      <c r="H2341">
        <v>56</v>
      </c>
      <c r="I2341">
        <v>0</v>
      </c>
      <c r="J2341">
        <v>56</v>
      </c>
      <c r="K2341">
        <v>56</v>
      </c>
      <c r="L2341">
        <v>0</v>
      </c>
      <c r="M2341">
        <v>0</v>
      </c>
      <c r="N2341">
        <v>12</v>
      </c>
      <c r="O2341" s="28">
        <f t="shared" si="73"/>
        <v>0</v>
      </c>
      <c r="P2341" s="29" t="str">
        <f t="shared" si="74"/>
        <v>EV &amp; ED</v>
      </c>
    </row>
    <row r="2342" spans="1:16" x14ac:dyDescent="0.4">
      <c r="A2342" t="s">
        <v>154</v>
      </c>
      <c r="B2342" t="s">
        <v>156</v>
      </c>
      <c r="C2342" t="s">
        <v>131</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154</v>
      </c>
      <c r="B2343" t="s">
        <v>156</v>
      </c>
      <c r="C2343" t="s">
        <v>131</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154</v>
      </c>
      <c r="B2344" t="s">
        <v>156</v>
      </c>
      <c r="C2344" t="s">
        <v>132</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154</v>
      </c>
      <c r="B2345" t="s">
        <v>156</v>
      </c>
      <c r="C2345" t="s">
        <v>132</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154</v>
      </c>
      <c r="B2346" t="s">
        <v>156</v>
      </c>
      <c r="C2346" t="s">
        <v>132</v>
      </c>
      <c r="D2346" t="s">
        <v>16</v>
      </c>
      <c r="E2346">
        <v>50</v>
      </c>
      <c r="F2346">
        <v>50</v>
      </c>
      <c r="G2346">
        <v>0</v>
      </c>
      <c r="H2346">
        <v>8</v>
      </c>
      <c r="I2346">
        <v>0</v>
      </c>
      <c r="J2346">
        <v>8</v>
      </c>
      <c r="K2346">
        <v>8</v>
      </c>
      <c r="L2346">
        <v>0</v>
      </c>
      <c r="M2346">
        <v>0</v>
      </c>
      <c r="N2346">
        <v>9</v>
      </c>
      <c r="O2346" s="28">
        <f t="shared" si="73"/>
        <v>0</v>
      </c>
      <c r="P2346" s="29" t="str">
        <f t="shared" si="74"/>
        <v>EV &amp; ED</v>
      </c>
    </row>
    <row r="2347" spans="1:16" x14ac:dyDescent="0.4">
      <c r="A2347" t="s">
        <v>154</v>
      </c>
      <c r="B2347" t="s">
        <v>156</v>
      </c>
      <c r="C2347" t="s">
        <v>132</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154</v>
      </c>
      <c r="B2348" t="s">
        <v>156</v>
      </c>
      <c r="C2348" t="s">
        <v>132</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154</v>
      </c>
      <c r="B2349" t="s">
        <v>156</v>
      </c>
      <c r="C2349" t="s">
        <v>133</v>
      </c>
      <c r="D2349" t="s">
        <v>14</v>
      </c>
      <c r="E2349">
        <v>306</v>
      </c>
      <c r="F2349">
        <v>306</v>
      </c>
      <c r="G2349">
        <v>0</v>
      </c>
      <c r="H2349">
        <v>62</v>
      </c>
      <c r="I2349">
        <v>0</v>
      </c>
      <c r="J2349">
        <v>62</v>
      </c>
      <c r="K2349">
        <v>62</v>
      </c>
      <c r="L2349">
        <v>0</v>
      </c>
      <c r="M2349">
        <v>0</v>
      </c>
      <c r="N2349">
        <v>77</v>
      </c>
      <c r="O2349" s="28">
        <f t="shared" si="73"/>
        <v>0</v>
      </c>
      <c r="P2349" s="29" t="str">
        <f t="shared" si="74"/>
        <v>AB &amp; PROV</v>
      </c>
    </row>
    <row r="2350" spans="1:16" x14ac:dyDescent="0.4">
      <c r="A2350" t="s">
        <v>154</v>
      </c>
      <c r="B2350" t="s">
        <v>156</v>
      </c>
      <c r="C2350" t="s">
        <v>133</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154</v>
      </c>
      <c r="B2351" t="s">
        <v>156</v>
      </c>
      <c r="C2351" t="s">
        <v>133</v>
      </c>
      <c r="D2351" t="s">
        <v>16</v>
      </c>
      <c r="E2351">
        <v>0</v>
      </c>
      <c r="F2351">
        <v>0</v>
      </c>
      <c r="G2351">
        <v>0</v>
      </c>
      <c r="H2351">
        <v>0</v>
      </c>
      <c r="I2351">
        <v>0</v>
      </c>
      <c r="J2351">
        <v>0</v>
      </c>
      <c r="K2351">
        <v>0</v>
      </c>
      <c r="L2351">
        <v>0</v>
      </c>
      <c r="M2351">
        <v>0</v>
      </c>
      <c r="N2351">
        <v>0</v>
      </c>
      <c r="O2351" s="28">
        <f t="shared" si="73"/>
        <v>0</v>
      </c>
      <c r="P2351" s="29" t="str">
        <f t="shared" si="74"/>
        <v>EV &amp; ED</v>
      </c>
    </row>
    <row r="2352" spans="1:16" x14ac:dyDescent="0.4">
      <c r="A2352" t="s">
        <v>154</v>
      </c>
      <c r="B2352" t="s">
        <v>156</v>
      </c>
      <c r="C2352" t="s">
        <v>133</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154</v>
      </c>
      <c r="B2353" t="s">
        <v>156</v>
      </c>
      <c r="C2353" t="s">
        <v>133</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154</v>
      </c>
      <c r="B2354" t="s">
        <v>156</v>
      </c>
      <c r="C2354" t="s">
        <v>134</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154</v>
      </c>
      <c r="B2355" t="s">
        <v>156</v>
      </c>
      <c r="C2355" t="s">
        <v>134</v>
      </c>
      <c r="D2355" t="s">
        <v>15</v>
      </c>
      <c r="E2355">
        <v>90</v>
      </c>
      <c r="F2355">
        <v>90</v>
      </c>
      <c r="G2355">
        <v>0</v>
      </c>
      <c r="H2355">
        <v>17</v>
      </c>
      <c r="I2355">
        <v>0</v>
      </c>
      <c r="J2355">
        <v>17</v>
      </c>
      <c r="K2355">
        <v>17</v>
      </c>
      <c r="L2355">
        <v>0</v>
      </c>
      <c r="M2355">
        <v>0</v>
      </c>
      <c r="N2355">
        <v>19</v>
      </c>
      <c r="O2355" s="28">
        <f t="shared" si="73"/>
        <v>0</v>
      </c>
      <c r="P2355" s="29" t="str">
        <f t="shared" si="74"/>
        <v>AB &amp; PROV</v>
      </c>
    </row>
    <row r="2356" spans="1:16" x14ac:dyDescent="0.4">
      <c r="A2356" t="s">
        <v>154</v>
      </c>
      <c r="B2356" t="s">
        <v>156</v>
      </c>
      <c r="C2356" t="s">
        <v>134</v>
      </c>
      <c r="D2356" t="s">
        <v>16</v>
      </c>
      <c r="E2356">
        <v>0</v>
      </c>
      <c r="F2356">
        <v>0</v>
      </c>
      <c r="G2356">
        <v>0</v>
      </c>
      <c r="H2356">
        <v>0</v>
      </c>
      <c r="I2356">
        <v>0</v>
      </c>
      <c r="J2356">
        <v>0</v>
      </c>
      <c r="K2356">
        <v>0</v>
      </c>
      <c r="L2356">
        <v>0</v>
      </c>
      <c r="M2356">
        <v>0</v>
      </c>
      <c r="N2356">
        <v>0</v>
      </c>
      <c r="O2356" s="28">
        <f t="shared" si="73"/>
        <v>0</v>
      </c>
      <c r="P2356" s="29" t="str">
        <f t="shared" si="74"/>
        <v>EV &amp; ED</v>
      </c>
    </row>
    <row r="2357" spans="1:16" x14ac:dyDescent="0.4">
      <c r="A2357" t="s">
        <v>154</v>
      </c>
      <c r="B2357" t="s">
        <v>156</v>
      </c>
      <c r="C2357" t="s">
        <v>134</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154</v>
      </c>
      <c r="B2358" t="s">
        <v>156</v>
      </c>
      <c r="C2358" t="s">
        <v>134</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154</v>
      </c>
      <c r="B2359" t="s">
        <v>156</v>
      </c>
      <c r="C2359" t="s">
        <v>135</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154</v>
      </c>
      <c r="B2360" t="s">
        <v>156</v>
      </c>
      <c r="C2360" t="s">
        <v>135</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154</v>
      </c>
      <c r="B2361" t="s">
        <v>156</v>
      </c>
      <c r="C2361" t="s">
        <v>135</v>
      </c>
      <c r="D2361" t="s">
        <v>16</v>
      </c>
      <c r="E2361">
        <v>0</v>
      </c>
      <c r="F2361">
        <v>0</v>
      </c>
      <c r="G2361">
        <v>0</v>
      </c>
      <c r="H2361">
        <v>0</v>
      </c>
      <c r="I2361">
        <v>0</v>
      </c>
      <c r="J2361">
        <v>0</v>
      </c>
      <c r="K2361">
        <v>0</v>
      </c>
      <c r="L2361">
        <v>0</v>
      </c>
      <c r="M2361">
        <v>0</v>
      </c>
      <c r="N2361">
        <v>0</v>
      </c>
      <c r="O2361" s="28">
        <f t="shared" si="73"/>
        <v>0</v>
      </c>
      <c r="P2361" s="29" t="str">
        <f t="shared" si="74"/>
        <v>EV &amp; ED</v>
      </c>
    </row>
    <row r="2362" spans="1:16" x14ac:dyDescent="0.4">
      <c r="A2362" t="s">
        <v>154</v>
      </c>
      <c r="B2362" t="s">
        <v>156</v>
      </c>
      <c r="C2362" t="s">
        <v>135</v>
      </c>
      <c r="D2362" t="s">
        <v>17</v>
      </c>
      <c r="E2362">
        <v>2593</v>
      </c>
      <c r="F2362">
        <v>2593</v>
      </c>
      <c r="G2362">
        <v>0</v>
      </c>
      <c r="H2362">
        <v>565</v>
      </c>
      <c r="I2362">
        <v>2</v>
      </c>
      <c r="J2362">
        <v>567</v>
      </c>
      <c r="K2362">
        <v>568</v>
      </c>
      <c r="L2362">
        <v>-1</v>
      </c>
      <c r="M2362">
        <v>0</v>
      </c>
      <c r="N2362">
        <v>455</v>
      </c>
      <c r="O2362" s="28">
        <f t="shared" si="73"/>
        <v>1</v>
      </c>
      <c r="P2362" s="29" t="str">
        <f t="shared" si="74"/>
        <v>EV &amp; ED</v>
      </c>
    </row>
    <row r="2363" spans="1:16" x14ac:dyDescent="0.4">
      <c r="A2363" t="s">
        <v>154</v>
      </c>
      <c r="B2363" t="s">
        <v>156</v>
      </c>
      <c r="C2363" t="s">
        <v>135</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154</v>
      </c>
      <c r="B2364" t="s">
        <v>156</v>
      </c>
      <c r="C2364" t="s">
        <v>136</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154</v>
      </c>
      <c r="B2365" t="s">
        <v>156</v>
      </c>
      <c r="C2365" t="s">
        <v>136</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154</v>
      </c>
      <c r="B2366" t="s">
        <v>156</v>
      </c>
      <c r="C2366" t="s">
        <v>136</v>
      </c>
      <c r="D2366" t="s">
        <v>16</v>
      </c>
      <c r="E2366">
        <v>0</v>
      </c>
      <c r="F2366">
        <v>0</v>
      </c>
      <c r="G2366">
        <v>0</v>
      </c>
      <c r="H2366">
        <v>0</v>
      </c>
      <c r="I2366">
        <v>0</v>
      </c>
      <c r="J2366">
        <v>0</v>
      </c>
      <c r="K2366">
        <v>0</v>
      </c>
      <c r="L2366">
        <v>0</v>
      </c>
      <c r="M2366">
        <v>0</v>
      </c>
      <c r="N2366">
        <v>0</v>
      </c>
      <c r="O2366" s="28">
        <f t="shared" si="73"/>
        <v>0</v>
      </c>
      <c r="P2366" s="29" t="str">
        <f t="shared" si="74"/>
        <v>EV &amp; ED</v>
      </c>
    </row>
    <row r="2367" spans="1:16" x14ac:dyDescent="0.4">
      <c r="A2367" t="s">
        <v>154</v>
      </c>
      <c r="B2367" t="s">
        <v>156</v>
      </c>
      <c r="C2367" t="s">
        <v>136</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154</v>
      </c>
      <c r="B2368" t="s">
        <v>156</v>
      </c>
      <c r="C2368" t="s">
        <v>136</v>
      </c>
      <c r="D2368" t="s">
        <v>18</v>
      </c>
      <c r="E2368">
        <v>657</v>
      </c>
      <c r="F2368">
        <v>657</v>
      </c>
      <c r="G2368">
        <v>0</v>
      </c>
      <c r="H2368">
        <v>70</v>
      </c>
      <c r="I2368">
        <v>1</v>
      </c>
      <c r="J2368">
        <v>71</v>
      </c>
      <c r="K2368">
        <v>71</v>
      </c>
      <c r="L2368">
        <v>0</v>
      </c>
      <c r="M2368">
        <v>0</v>
      </c>
      <c r="N2368">
        <v>170</v>
      </c>
      <c r="O2368" s="28">
        <f t="shared" si="73"/>
        <v>0</v>
      </c>
      <c r="P2368" s="29" t="str">
        <f t="shared" si="74"/>
        <v>AB &amp; PROV</v>
      </c>
    </row>
    <row r="2369" spans="1:16" x14ac:dyDescent="0.4">
      <c r="A2369" t="s">
        <v>157</v>
      </c>
      <c r="B2369" t="s">
        <v>158</v>
      </c>
      <c r="C2369" t="s">
        <v>114</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157</v>
      </c>
      <c r="B2370" t="s">
        <v>158</v>
      </c>
      <c r="C2370" t="s">
        <v>114</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157</v>
      </c>
      <c r="B2371" t="s">
        <v>158</v>
      </c>
      <c r="C2371" t="s">
        <v>114</v>
      </c>
      <c r="D2371" t="s">
        <v>16</v>
      </c>
      <c r="E2371">
        <v>562</v>
      </c>
      <c r="F2371">
        <v>562</v>
      </c>
      <c r="G2371">
        <v>0</v>
      </c>
      <c r="H2371">
        <v>280</v>
      </c>
      <c r="I2371">
        <v>9</v>
      </c>
      <c r="J2371">
        <v>289</v>
      </c>
      <c r="K2371">
        <v>289</v>
      </c>
      <c r="L2371">
        <v>0</v>
      </c>
      <c r="M2371">
        <v>0</v>
      </c>
      <c r="N2371">
        <v>61</v>
      </c>
      <c r="O2371" s="28">
        <f t="shared" si="73"/>
        <v>0</v>
      </c>
      <c r="P2371" s="29" t="str">
        <f t="shared" si="74"/>
        <v>EV &amp; ED</v>
      </c>
    </row>
    <row r="2372" spans="1:16" x14ac:dyDescent="0.4">
      <c r="A2372" t="s">
        <v>157</v>
      </c>
      <c r="B2372" t="s">
        <v>158</v>
      </c>
      <c r="C2372" t="s">
        <v>114</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157</v>
      </c>
      <c r="B2373" t="s">
        <v>158</v>
      </c>
      <c r="C2373" t="s">
        <v>114</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157</v>
      </c>
      <c r="B2374" t="s">
        <v>158</v>
      </c>
      <c r="C2374" t="s">
        <v>115</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157</v>
      </c>
      <c r="B2375" t="s">
        <v>158</v>
      </c>
      <c r="C2375" t="s">
        <v>115</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157</v>
      </c>
      <c r="B2376" t="s">
        <v>158</v>
      </c>
      <c r="C2376" t="s">
        <v>115</v>
      </c>
      <c r="D2376" t="s">
        <v>16</v>
      </c>
      <c r="E2376">
        <v>363</v>
      </c>
      <c r="F2376">
        <v>363</v>
      </c>
      <c r="G2376">
        <v>0</v>
      </c>
      <c r="H2376">
        <v>186</v>
      </c>
      <c r="I2376">
        <v>5</v>
      </c>
      <c r="J2376">
        <v>191</v>
      </c>
      <c r="K2376">
        <v>191</v>
      </c>
      <c r="L2376">
        <v>0</v>
      </c>
      <c r="M2376">
        <v>0</v>
      </c>
      <c r="N2376">
        <v>65</v>
      </c>
      <c r="O2376" s="28">
        <f t="shared" si="75"/>
        <v>0</v>
      </c>
      <c r="P2376" s="29" t="str">
        <f t="shared" si="76"/>
        <v>EV &amp; ED</v>
      </c>
    </row>
    <row r="2377" spans="1:16" x14ac:dyDescent="0.4">
      <c r="A2377" t="s">
        <v>157</v>
      </c>
      <c r="B2377" t="s">
        <v>158</v>
      </c>
      <c r="C2377" t="s">
        <v>115</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157</v>
      </c>
      <c r="B2378" t="s">
        <v>158</v>
      </c>
      <c r="C2378" t="s">
        <v>115</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157</v>
      </c>
      <c r="B2379" t="s">
        <v>158</v>
      </c>
      <c r="C2379" t="s">
        <v>119</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157</v>
      </c>
      <c r="B2380" t="s">
        <v>158</v>
      </c>
      <c r="C2380" t="s">
        <v>119</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157</v>
      </c>
      <c r="B2381" t="s">
        <v>158</v>
      </c>
      <c r="C2381" t="s">
        <v>119</v>
      </c>
      <c r="D2381" t="s">
        <v>16</v>
      </c>
      <c r="E2381">
        <v>727</v>
      </c>
      <c r="F2381">
        <v>727</v>
      </c>
      <c r="G2381">
        <v>0</v>
      </c>
      <c r="H2381">
        <v>284</v>
      </c>
      <c r="I2381">
        <v>3</v>
      </c>
      <c r="J2381">
        <v>287</v>
      </c>
      <c r="K2381">
        <v>287</v>
      </c>
      <c r="L2381">
        <v>0</v>
      </c>
      <c r="M2381">
        <v>0</v>
      </c>
      <c r="N2381">
        <v>46</v>
      </c>
      <c r="O2381" s="28">
        <f t="shared" si="75"/>
        <v>0</v>
      </c>
      <c r="P2381" s="29" t="str">
        <f t="shared" si="76"/>
        <v>EV &amp; ED</v>
      </c>
    </row>
    <row r="2382" spans="1:16" x14ac:dyDescent="0.4">
      <c r="A2382" t="s">
        <v>157</v>
      </c>
      <c r="B2382" t="s">
        <v>158</v>
      </c>
      <c r="C2382" t="s">
        <v>119</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157</v>
      </c>
      <c r="B2383" t="s">
        <v>158</v>
      </c>
      <c r="C2383" t="s">
        <v>119</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157</v>
      </c>
      <c r="B2384" t="s">
        <v>158</v>
      </c>
      <c r="C2384" t="s">
        <v>128</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157</v>
      </c>
      <c r="B2385" t="s">
        <v>158</v>
      </c>
      <c r="C2385" t="s">
        <v>128</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157</v>
      </c>
      <c r="B2386" t="s">
        <v>158</v>
      </c>
      <c r="C2386" t="s">
        <v>128</v>
      </c>
      <c r="D2386" t="s">
        <v>16</v>
      </c>
      <c r="E2386">
        <v>99</v>
      </c>
      <c r="F2386">
        <v>99</v>
      </c>
      <c r="G2386">
        <v>0</v>
      </c>
      <c r="H2386">
        <v>59</v>
      </c>
      <c r="I2386">
        <v>3</v>
      </c>
      <c r="J2386">
        <v>62</v>
      </c>
      <c r="K2386">
        <v>62</v>
      </c>
      <c r="L2386">
        <v>0</v>
      </c>
      <c r="M2386">
        <v>0</v>
      </c>
      <c r="N2386">
        <v>11</v>
      </c>
      <c r="O2386" s="28">
        <f t="shared" si="75"/>
        <v>0</v>
      </c>
      <c r="P2386" s="29" t="str">
        <f t="shared" si="76"/>
        <v>EV &amp; ED</v>
      </c>
    </row>
    <row r="2387" spans="1:16" x14ac:dyDescent="0.4">
      <c r="A2387" t="s">
        <v>157</v>
      </c>
      <c r="B2387" t="s">
        <v>158</v>
      </c>
      <c r="C2387" t="s">
        <v>128</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157</v>
      </c>
      <c r="B2388" t="s">
        <v>158</v>
      </c>
      <c r="C2388" t="s">
        <v>128</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157</v>
      </c>
      <c r="B2389" t="s">
        <v>158</v>
      </c>
      <c r="C2389" t="s">
        <v>132</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157</v>
      </c>
      <c r="B2390" t="s">
        <v>158</v>
      </c>
      <c r="C2390" t="s">
        <v>132</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157</v>
      </c>
      <c r="B2391" t="s">
        <v>158</v>
      </c>
      <c r="C2391" t="s">
        <v>132</v>
      </c>
      <c r="D2391" t="s">
        <v>16</v>
      </c>
      <c r="E2391">
        <v>50</v>
      </c>
      <c r="F2391">
        <v>50</v>
      </c>
      <c r="G2391">
        <v>0</v>
      </c>
      <c r="H2391">
        <v>31</v>
      </c>
      <c r="I2391">
        <v>1</v>
      </c>
      <c r="J2391">
        <v>32</v>
      </c>
      <c r="K2391">
        <v>32</v>
      </c>
      <c r="L2391">
        <v>0</v>
      </c>
      <c r="M2391">
        <v>0</v>
      </c>
      <c r="N2391">
        <v>12</v>
      </c>
      <c r="O2391" s="28">
        <f t="shared" si="75"/>
        <v>0</v>
      </c>
      <c r="P2391" s="29" t="str">
        <f t="shared" si="76"/>
        <v>EV &amp; ED</v>
      </c>
    </row>
    <row r="2392" spans="1:16" x14ac:dyDescent="0.4">
      <c r="A2392" t="s">
        <v>157</v>
      </c>
      <c r="B2392" t="s">
        <v>158</v>
      </c>
      <c r="C2392" t="s">
        <v>132</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157</v>
      </c>
      <c r="B2393" t="s">
        <v>158</v>
      </c>
      <c r="C2393" t="s">
        <v>132</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157</v>
      </c>
      <c r="B2394" t="s">
        <v>158</v>
      </c>
      <c r="C2394" t="s">
        <v>133</v>
      </c>
      <c r="D2394" t="s">
        <v>14</v>
      </c>
      <c r="E2394">
        <v>72</v>
      </c>
      <c r="F2394">
        <v>72</v>
      </c>
      <c r="G2394">
        <v>0</v>
      </c>
      <c r="H2394">
        <v>25</v>
      </c>
      <c r="I2394">
        <v>0</v>
      </c>
      <c r="J2394">
        <v>25</v>
      </c>
      <c r="K2394">
        <v>25</v>
      </c>
      <c r="L2394">
        <v>0</v>
      </c>
      <c r="M2394">
        <v>0</v>
      </c>
      <c r="N2394">
        <v>23</v>
      </c>
      <c r="O2394" s="28">
        <f t="shared" si="75"/>
        <v>0</v>
      </c>
      <c r="P2394" s="29" t="str">
        <f t="shared" si="76"/>
        <v>AB &amp; PROV</v>
      </c>
    </row>
    <row r="2395" spans="1:16" x14ac:dyDescent="0.4">
      <c r="A2395" t="s">
        <v>157</v>
      </c>
      <c r="B2395" t="s">
        <v>158</v>
      </c>
      <c r="C2395" t="s">
        <v>133</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157</v>
      </c>
      <c r="B2396" t="s">
        <v>158</v>
      </c>
      <c r="C2396" t="s">
        <v>133</v>
      </c>
      <c r="D2396" t="s">
        <v>16</v>
      </c>
      <c r="E2396">
        <v>0</v>
      </c>
      <c r="F2396">
        <v>0</v>
      </c>
      <c r="G2396">
        <v>0</v>
      </c>
      <c r="H2396">
        <v>0</v>
      </c>
      <c r="I2396">
        <v>0</v>
      </c>
      <c r="J2396">
        <v>0</v>
      </c>
      <c r="K2396">
        <v>0</v>
      </c>
      <c r="L2396">
        <v>0</v>
      </c>
      <c r="M2396">
        <v>0</v>
      </c>
      <c r="N2396">
        <v>0</v>
      </c>
      <c r="O2396" s="28">
        <f t="shared" si="75"/>
        <v>0</v>
      </c>
      <c r="P2396" s="29" t="str">
        <f t="shared" si="76"/>
        <v>EV &amp; ED</v>
      </c>
    </row>
    <row r="2397" spans="1:16" x14ac:dyDescent="0.4">
      <c r="A2397" t="s">
        <v>157</v>
      </c>
      <c r="B2397" t="s">
        <v>158</v>
      </c>
      <c r="C2397" t="s">
        <v>133</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157</v>
      </c>
      <c r="B2398" t="s">
        <v>158</v>
      </c>
      <c r="C2398" t="s">
        <v>133</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157</v>
      </c>
      <c r="B2399" t="s">
        <v>158</v>
      </c>
      <c r="C2399" t="s">
        <v>134</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157</v>
      </c>
      <c r="B2400" t="s">
        <v>158</v>
      </c>
      <c r="C2400" t="s">
        <v>134</v>
      </c>
      <c r="D2400" t="s">
        <v>15</v>
      </c>
      <c r="E2400">
        <v>26</v>
      </c>
      <c r="F2400">
        <v>26</v>
      </c>
      <c r="G2400">
        <v>0</v>
      </c>
      <c r="H2400">
        <v>8</v>
      </c>
      <c r="I2400">
        <v>0</v>
      </c>
      <c r="J2400">
        <v>8</v>
      </c>
      <c r="K2400">
        <v>8</v>
      </c>
      <c r="L2400">
        <v>0</v>
      </c>
      <c r="M2400">
        <v>0</v>
      </c>
      <c r="N2400">
        <v>1</v>
      </c>
      <c r="O2400" s="28">
        <f t="shared" si="75"/>
        <v>0</v>
      </c>
      <c r="P2400" s="29" t="str">
        <f t="shared" si="76"/>
        <v>AB &amp; PROV</v>
      </c>
    </row>
    <row r="2401" spans="1:16" x14ac:dyDescent="0.4">
      <c r="A2401" t="s">
        <v>157</v>
      </c>
      <c r="B2401" t="s">
        <v>158</v>
      </c>
      <c r="C2401" t="s">
        <v>134</v>
      </c>
      <c r="D2401" t="s">
        <v>16</v>
      </c>
      <c r="E2401">
        <v>0</v>
      </c>
      <c r="F2401">
        <v>0</v>
      </c>
      <c r="G2401">
        <v>0</v>
      </c>
      <c r="H2401">
        <v>0</v>
      </c>
      <c r="I2401">
        <v>0</v>
      </c>
      <c r="J2401">
        <v>0</v>
      </c>
      <c r="K2401">
        <v>0</v>
      </c>
      <c r="L2401">
        <v>0</v>
      </c>
      <c r="M2401">
        <v>0</v>
      </c>
      <c r="N2401">
        <v>0</v>
      </c>
      <c r="O2401" s="28">
        <f t="shared" si="75"/>
        <v>0</v>
      </c>
      <c r="P2401" s="29" t="str">
        <f t="shared" si="76"/>
        <v>EV &amp; ED</v>
      </c>
    </row>
    <row r="2402" spans="1:16" x14ac:dyDescent="0.4">
      <c r="A2402" t="s">
        <v>157</v>
      </c>
      <c r="B2402" t="s">
        <v>158</v>
      </c>
      <c r="C2402" t="s">
        <v>134</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157</v>
      </c>
      <c r="B2403" t="s">
        <v>158</v>
      </c>
      <c r="C2403" t="s">
        <v>134</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157</v>
      </c>
      <c r="B2404" t="s">
        <v>158</v>
      </c>
      <c r="C2404" t="s">
        <v>135</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157</v>
      </c>
      <c r="B2405" t="s">
        <v>158</v>
      </c>
      <c r="C2405" t="s">
        <v>135</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157</v>
      </c>
      <c r="B2406" t="s">
        <v>158</v>
      </c>
      <c r="C2406" t="s">
        <v>135</v>
      </c>
      <c r="D2406" t="s">
        <v>16</v>
      </c>
      <c r="E2406">
        <v>0</v>
      </c>
      <c r="F2406">
        <v>0</v>
      </c>
      <c r="G2406">
        <v>0</v>
      </c>
      <c r="H2406">
        <v>0</v>
      </c>
      <c r="I2406">
        <v>0</v>
      </c>
      <c r="J2406">
        <v>0</v>
      </c>
      <c r="K2406">
        <v>0</v>
      </c>
      <c r="L2406">
        <v>0</v>
      </c>
      <c r="M2406">
        <v>0</v>
      </c>
      <c r="N2406">
        <v>0</v>
      </c>
      <c r="O2406" s="28">
        <f t="shared" si="75"/>
        <v>0</v>
      </c>
      <c r="P2406" s="29" t="str">
        <f t="shared" si="76"/>
        <v>EV &amp; ED</v>
      </c>
    </row>
    <row r="2407" spans="1:16" x14ac:dyDescent="0.4">
      <c r="A2407" t="s">
        <v>157</v>
      </c>
      <c r="B2407" t="s">
        <v>158</v>
      </c>
      <c r="C2407" t="s">
        <v>135</v>
      </c>
      <c r="D2407" t="s">
        <v>17</v>
      </c>
      <c r="E2407">
        <v>614</v>
      </c>
      <c r="F2407">
        <v>614</v>
      </c>
      <c r="G2407">
        <v>0</v>
      </c>
      <c r="H2407">
        <v>294</v>
      </c>
      <c r="I2407">
        <v>2</v>
      </c>
      <c r="J2407">
        <v>296</v>
      </c>
      <c r="K2407">
        <v>296</v>
      </c>
      <c r="L2407">
        <v>0</v>
      </c>
      <c r="M2407">
        <v>0</v>
      </c>
      <c r="N2407">
        <v>91</v>
      </c>
      <c r="O2407" s="28">
        <f t="shared" si="75"/>
        <v>0</v>
      </c>
      <c r="P2407" s="29" t="str">
        <f t="shared" si="76"/>
        <v>EV &amp; ED</v>
      </c>
    </row>
    <row r="2408" spans="1:16" x14ac:dyDescent="0.4">
      <c r="A2408" t="s">
        <v>157</v>
      </c>
      <c r="B2408" t="s">
        <v>158</v>
      </c>
      <c r="C2408" t="s">
        <v>135</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157</v>
      </c>
      <c r="B2409" t="s">
        <v>158</v>
      </c>
      <c r="C2409" t="s">
        <v>136</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157</v>
      </c>
      <c r="B2410" t="s">
        <v>158</v>
      </c>
      <c r="C2410" t="s">
        <v>136</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157</v>
      </c>
      <c r="B2411" t="s">
        <v>158</v>
      </c>
      <c r="C2411" t="s">
        <v>136</v>
      </c>
      <c r="D2411" t="s">
        <v>16</v>
      </c>
      <c r="E2411">
        <v>0</v>
      </c>
      <c r="F2411">
        <v>0</v>
      </c>
      <c r="G2411">
        <v>0</v>
      </c>
      <c r="H2411">
        <v>0</v>
      </c>
      <c r="I2411">
        <v>0</v>
      </c>
      <c r="J2411">
        <v>0</v>
      </c>
      <c r="K2411">
        <v>0</v>
      </c>
      <c r="L2411">
        <v>0</v>
      </c>
      <c r="M2411">
        <v>0</v>
      </c>
      <c r="N2411">
        <v>0</v>
      </c>
      <c r="O2411" s="28">
        <f t="shared" si="75"/>
        <v>0</v>
      </c>
      <c r="P2411" s="29" t="str">
        <f t="shared" si="76"/>
        <v>EV &amp; ED</v>
      </c>
    </row>
    <row r="2412" spans="1:16" x14ac:dyDescent="0.4">
      <c r="A2412" t="s">
        <v>157</v>
      </c>
      <c r="B2412" t="s">
        <v>158</v>
      </c>
      <c r="C2412" t="s">
        <v>136</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157</v>
      </c>
      <c r="B2413" t="s">
        <v>158</v>
      </c>
      <c r="C2413" t="s">
        <v>136</v>
      </c>
      <c r="D2413" t="s">
        <v>18</v>
      </c>
      <c r="E2413">
        <v>24</v>
      </c>
      <c r="F2413">
        <v>24</v>
      </c>
      <c r="G2413">
        <v>0</v>
      </c>
      <c r="H2413">
        <v>7</v>
      </c>
      <c r="I2413">
        <v>0</v>
      </c>
      <c r="J2413">
        <v>7</v>
      </c>
      <c r="K2413">
        <v>7</v>
      </c>
      <c r="L2413">
        <v>0</v>
      </c>
      <c r="M2413">
        <v>0</v>
      </c>
      <c r="N2413">
        <v>10</v>
      </c>
      <c r="O2413" s="28">
        <f t="shared" si="75"/>
        <v>0</v>
      </c>
      <c r="P2413" s="29" t="str">
        <f t="shared" si="76"/>
        <v>AB &amp; PROV</v>
      </c>
    </row>
    <row r="2414" spans="1:16" x14ac:dyDescent="0.4">
      <c r="A2414" t="s">
        <v>157</v>
      </c>
      <c r="B2414" t="s">
        <v>159</v>
      </c>
      <c r="C2414" t="s">
        <v>114</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157</v>
      </c>
      <c r="B2415" t="s">
        <v>159</v>
      </c>
      <c r="C2415" t="s">
        <v>114</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157</v>
      </c>
      <c r="B2416" t="s">
        <v>159</v>
      </c>
      <c r="C2416" t="s">
        <v>114</v>
      </c>
      <c r="D2416" t="s">
        <v>16</v>
      </c>
      <c r="E2416">
        <v>562</v>
      </c>
      <c r="F2416">
        <v>562</v>
      </c>
      <c r="G2416">
        <v>0</v>
      </c>
      <c r="H2416">
        <v>207</v>
      </c>
      <c r="I2416">
        <v>5</v>
      </c>
      <c r="J2416">
        <v>212</v>
      </c>
      <c r="K2416">
        <v>212</v>
      </c>
      <c r="L2416">
        <v>0</v>
      </c>
      <c r="M2416">
        <v>0</v>
      </c>
      <c r="N2416">
        <v>61</v>
      </c>
      <c r="O2416" s="28">
        <f t="shared" si="75"/>
        <v>0</v>
      </c>
      <c r="P2416" s="29" t="str">
        <f t="shared" si="76"/>
        <v>EV &amp; ED</v>
      </c>
    </row>
    <row r="2417" spans="1:16" x14ac:dyDescent="0.4">
      <c r="A2417" t="s">
        <v>157</v>
      </c>
      <c r="B2417" t="s">
        <v>159</v>
      </c>
      <c r="C2417" t="s">
        <v>114</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157</v>
      </c>
      <c r="B2418" t="s">
        <v>159</v>
      </c>
      <c r="C2418" t="s">
        <v>114</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157</v>
      </c>
      <c r="B2419" t="s">
        <v>159</v>
      </c>
      <c r="C2419" t="s">
        <v>115</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157</v>
      </c>
      <c r="B2420" t="s">
        <v>159</v>
      </c>
      <c r="C2420" t="s">
        <v>115</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157</v>
      </c>
      <c r="B2421" t="s">
        <v>159</v>
      </c>
      <c r="C2421" t="s">
        <v>115</v>
      </c>
      <c r="D2421" t="s">
        <v>16</v>
      </c>
      <c r="E2421">
        <v>363</v>
      </c>
      <c r="F2421">
        <v>363</v>
      </c>
      <c r="G2421">
        <v>0</v>
      </c>
      <c r="H2421">
        <v>102</v>
      </c>
      <c r="I2421">
        <v>3</v>
      </c>
      <c r="J2421">
        <v>105</v>
      </c>
      <c r="K2421">
        <v>105</v>
      </c>
      <c r="L2421">
        <v>0</v>
      </c>
      <c r="M2421">
        <v>0</v>
      </c>
      <c r="N2421">
        <v>65</v>
      </c>
      <c r="O2421" s="28">
        <f t="shared" si="75"/>
        <v>0</v>
      </c>
      <c r="P2421" s="29" t="str">
        <f t="shared" si="76"/>
        <v>EV &amp; ED</v>
      </c>
    </row>
    <row r="2422" spans="1:16" x14ac:dyDescent="0.4">
      <c r="A2422" t="s">
        <v>157</v>
      </c>
      <c r="B2422" t="s">
        <v>159</v>
      </c>
      <c r="C2422" t="s">
        <v>115</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157</v>
      </c>
      <c r="B2423" t="s">
        <v>159</v>
      </c>
      <c r="C2423" t="s">
        <v>115</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157</v>
      </c>
      <c r="B2424" t="s">
        <v>159</v>
      </c>
      <c r="C2424" t="s">
        <v>119</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157</v>
      </c>
      <c r="B2425" t="s">
        <v>159</v>
      </c>
      <c r="C2425" t="s">
        <v>119</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157</v>
      </c>
      <c r="B2426" t="s">
        <v>159</v>
      </c>
      <c r="C2426" t="s">
        <v>119</v>
      </c>
      <c r="D2426" t="s">
        <v>16</v>
      </c>
      <c r="E2426">
        <v>727</v>
      </c>
      <c r="F2426">
        <v>727</v>
      </c>
      <c r="G2426">
        <v>0</v>
      </c>
      <c r="H2426">
        <v>392</v>
      </c>
      <c r="I2426">
        <v>1</v>
      </c>
      <c r="J2426">
        <v>393</v>
      </c>
      <c r="K2426">
        <v>393</v>
      </c>
      <c r="L2426">
        <v>0</v>
      </c>
      <c r="M2426">
        <v>0</v>
      </c>
      <c r="N2426">
        <v>46</v>
      </c>
      <c r="O2426" s="28">
        <f t="shared" si="75"/>
        <v>0</v>
      </c>
      <c r="P2426" s="29" t="str">
        <f t="shared" si="76"/>
        <v>EV &amp; ED</v>
      </c>
    </row>
    <row r="2427" spans="1:16" x14ac:dyDescent="0.4">
      <c r="A2427" t="s">
        <v>157</v>
      </c>
      <c r="B2427" t="s">
        <v>159</v>
      </c>
      <c r="C2427" t="s">
        <v>119</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157</v>
      </c>
      <c r="B2428" t="s">
        <v>159</v>
      </c>
      <c r="C2428" t="s">
        <v>119</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157</v>
      </c>
      <c r="B2429" t="s">
        <v>159</v>
      </c>
      <c r="C2429" t="s">
        <v>128</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157</v>
      </c>
      <c r="B2430" t="s">
        <v>159</v>
      </c>
      <c r="C2430" t="s">
        <v>128</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157</v>
      </c>
      <c r="B2431" t="s">
        <v>159</v>
      </c>
      <c r="C2431" t="s">
        <v>128</v>
      </c>
      <c r="D2431" t="s">
        <v>16</v>
      </c>
      <c r="E2431">
        <v>99</v>
      </c>
      <c r="F2431">
        <v>99</v>
      </c>
      <c r="G2431">
        <v>0</v>
      </c>
      <c r="H2431">
        <v>25</v>
      </c>
      <c r="I2431">
        <v>1</v>
      </c>
      <c r="J2431">
        <v>26</v>
      </c>
      <c r="K2431">
        <v>26</v>
      </c>
      <c r="L2431">
        <v>0</v>
      </c>
      <c r="M2431">
        <v>0</v>
      </c>
      <c r="N2431">
        <v>11</v>
      </c>
      <c r="O2431" s="28">
        <f t="shared" si="75"/>
        <v>0</v>
      </c>
      <c r="P2431" s="29" t="str">
        <f t="shared" si="76"/>
        <v>EV &amp; ED</v>
      </c>
    </row>
    <row r="2432" spans="1:16" x14ac:dyDescent="0.4">
      <c r="A2432" t="s">
        <v>157</v>
      </c>
      <c r="B2432" t="s">
        <v>159</v>
      </c>
      <c r="C2432" t="s">
        <v>128</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157</v>
      </c>
      <c r="B2433" t="s">
        <v>159</v>
      </c>
      <c r="C2433" t="s">
        <v>128</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157</v>
      </c>
      <c r="B2434" t="s">
        <v>159</v>
      </c>
      <c r="C2434" t="s">
        <v>132</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157</v>
      </c>
      <c r="B2435" t="s">
        <v>159</v>
      </c>
      <c r="C2435" t="s">
        <v>132</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157</v>
      </c>
      <c r="B2436" t="s">
        <v>159</v>
      </c>
      <c r="C2436" t="s">
        <v>132</v>
      </c>
      <c r="D2436" t="s">
        <v>16</v>
      </c>
      <c r="E2436">
        <v>50</v>
      </c>
      <c r="F2436">
        <v>50</v>
      </c>
      <c r="G2436">
        <v>0</v>
      </c>
      <c r="H2436">
        <v>4</v>
      </c>
      <c r="I2436">
        <v>0</v>
      </c>
      <c r="J2436">
        <v>4</v>
      </c>
      <c r="K2436">
        <v>4</v>
      </c>
      <c r="L2436">
        <v>0</v>
      </c>
      <c r="M2436">
        <v>0</v>
      </c>
      <c r="N2436">
        <v>12</v>
      </c>
      <c r="O2436" s="28">
        <f t="shared" si="75"/>
        <v>0</v>
      </c>
      <c r="P2436" s="29" t="str">
        <f t="shared" si="76"/>
        <v>EV &amp; ED</v>
      </c>
    </row>
    <row r="2437" spans="1:16" x14ac:dyDescent="0.4">
      <c r="A2437" t="s">
        <v>157</v>
      </c>
      <c r="B2437" t="s">
        <v>159</v>
      </c>
      <c r="C2437" t="s">
        <v>132</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157</v>
      </c>
      <c r="B2438" t="s">
        <v>159</v>
      </c>
      <c r="C2438" t="s">
        <v>132</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157</v>
      </c>
      <c r="B2439" t="s">
        <v>159</v>
      </c>
      <c r="C2439" t="s">
        <v>133</v>
      </c>
      <c r="D2439" t="s">
        <v>14</v>
      </c>
      <c r="E2439">
        <v>72</v>
      </c>
      <c r="F2439">
        <v>72</v>
      </c>
      <c r="G2439">
        <v>0</v>
      </c>
      <c r="H2439">
        <v>23</v>
      </c>
      <c r="I2439">
        <v>0</v>
      </c>
      <c r="J2439">
        <v>23</v>
      </c>
      <c r="K2439">
        <v>23</v>
      </c>
      <c r="L2439">
        <v>0</v>
      </c>
      <c r="M2439">
        <v>0</v>
      </c>
      <c r="N2439">
        <v>23</v>
      </c>
      <c r="O2439" s="28">
        <f t="shared" si="77"/>
        <v>0</v>
      </c>
      <c r="P2439" s="29" t="str">
        <f t="shared" si="78"/>
        <v>AB &amp; PROV</v>
      </c>
    </row>
    <row r="2440" spans="1:16" x14ac:dyDescent="0.4">
      <c r="A2440" t="s">
        <v>157</v>
      </c>
      <c r="B2440" t="s">
        <v>159</v>
      </c>
      <c r="C2440" t="s">
        <v>133</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157</v>
      </c>
      <c r="B2441" t="s">
        <v>159</v>
      </c>
      <c r="C2441" t="s">
        <v>133</v>
      </c>
      <c r="D2441" t="s">
        <v>16</v>
      </c>
      <c r="E2441">
        <v>0</v>
      </c>
      <c r="F2441">
        <v>0</v>
      </c>
      <c r="G2441">
        <v>0</v>
      </c>
      <c r="H2441">
        <v>0</v>
      </c>
      <c r="I2441">
        <v>0</v>
      </c>
      <c r="J2441">
        <v>0</v>
      </c>
      <c r="K2441">
        <v>0</v>
      </c>
      <c r="L2441">
        <v>0</v>
      </c>
      <c r="M2441">
        <v>0</v>
      </c>
      <c r="N2441">
        <v>0</v>
      </c>
      <c r="O2441" s="28">
        <f t="shared" si="77"/>
        <v>0</v>
      </c>
      <c r="P2441" s="29" t="str">
        <f t="shared" si="78"/>
        <v>EV &amp; ED</v>
      </c>
    </row>
    <row r="2442" spans="1:16" x14ac:dyDescent="0.4">
      <c r="A2442" t="s">
        <v>157</v>
      </c>
      <c r="B2442" t="s">
        <v>159</v>
      </c>
      <c r="C2442" t="s">
        <v>133</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157</v>
      </c>
      <c r="B2443" t="s">
        <v>159</v>
      </c>
      <c r="C2443" t="s">
        <v>133</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157</v>
      </c>
      <c r="B2444" t="s">
        <v>159</v>
      </c>
      <c r="C2444" t="s">
        <v>134</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157</v>
      </c>
      <c r="B2445" t="s">
        <v>159</v>
      </c>
      <c r="C2445" t="s">
        <v>134</v>
      </c>
      <c r="D2445" t="s">
        <v>15</v>
      </c>
      <c r="E2445">
        <v>26</v>
      </c>
      <c r="F2445">
        <v>26</v>
      </c>
      <c r="G2445">
        <v>0</v>
      </c>
      <c r="H2445">
        <v>17</v>
      </c>
      <c r="I2445">
        <v>0</v>
      </c>
      <c r="J2445">
        <v>17</v>
      </c>
      <c r="K2445">
        <v>17</v>
      </c>
      <c r="L2445">
        <v>0</v>
      </c>
      <c r="M2445">
        <v>0</v>
      </c>
      <c r="N2445">
        <v>1</v>
      </c>
      <c r="O2445" s="28">
        <f t="shared" si="77"/>
        <v>0</v>
      </c>
      <c r="P2445" s="29" t="str">
        <f t="shared" si="78"/>
        <v>AB &amp; PROV</v>
      </c>
    </row>
    <row r="2446" spans="1:16" x14ac:dyDescent="0.4">
      <c r="A2446" t="s">
        <v>157</v>
      </c>
      <c r="B2446" t="s">
        <v>159</v>
      </c>
      <c r="C2446" t="s">
        <v>134</v>
      </c>
      <c r="D2446" t="s">
        <v>16</v>
      </c>
      <c r="E2446">
        <v>0</v>
      </c>
      <c r="F2446">
        <v>0</v>
      </c>
      <c r="G2446">
        <v>0</v>
      </c>
      <c r="H2446">
        <v>0</v>
      </c>
      <c r="I2446">
        <v>0</v>
      </c>
      <c r="J2446">
        <v>0</v>
      </c>
      <c r="K2446">
        <v>0</v>
      </c>
      <c r="L2446">
        <v>0</v>
      </c>
      <c r="M2446">
        <v>0</v>
      </c>
      <c r="N2446">
        <v>0</v>
      </c>
      <c r="O2446" s="28">
        <f t="shared" si="77"/>
        <v>0</v>
      </c>
      <c r="P2446" s="29" t="str">
        <f t="shared" si="78"/>
        <v>EV &amp; ED</v>
      </c>
    </row>
    <row r="2447" spans="1:16" x14ac:dyDescent="0.4">
      <c r="A2447" t="s">
        <v>157</v>
      </c>
      <c r="B2447" t="s">
        <v>159</v>
      </c>
      <c r="C2447" t="s">
        <v>134</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157</v>
      </c>
      <c r="B2448" t="s">
        <v>159</v>
      </c>
      <c r="C2448" t="s">
        <v>134</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157</v>
      </c>
      <c r="B2449" t="s">
        <v>159</v>
      </c>
      <c r="C2449" t="s">
        <v>135</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157</v>
      </c>
      <c r="B2450" t="s">
        <v>159</v>
      </c>
      <c r="C2450" t="s">
        <v>135</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157</v>
      </c>
      <c r="B2451" t="s">
        <v>159</v>
      </c>
      <c r="C2451" t="s">
        <v>135</v>
      </c>
      <c r="D2451" t="s">
        <v>16</v>
      </c>
      <c r="E2451">
        <v>0</v>
      </c>
      <c r="F2451">
        <v>0</v>
      </c>
      <c r="G2451">
        <v>0</v>
      </c>
      <c r="H2451">
        <v>0</v>
      </c>
      <c r="I2451">
        <v>0</v>
      </c>
      <c r="J2451">
        <v>0</v>
      </c>
      <c r="K2451">
        <v>0</v>
      </c>
      <c r="L2451">
        <v>0</v>
      </c>
      <c r="M2451">
        <v>0</v>
      </c>
      <c r="N2451">
        <v>0</v>
      </c>
      <c r="O2451" s="28">
        <f t="shared" si="77"/>
        <v>0</v>
      </c>
      <c r="P2451" s="29" t="str">
        <f t="shared" si="78"/>
        <v>EV &amp; ED</v>
      </c>
    </row>
    <row r="2452" spans="1:16" x14ac:dyDescent="0.4">
      <c r="A2452" t="s">
        <v>157</v>
      </c>
      <c r="B2452" t="s">
        <v>159</v>
      </c>
      <c r="C2452" t="s">
        <v>135</v>
      </c>
      <c r="D2452" t="s">
        <v>17</v>
      </c>
      <c r="E2452">
        <v>614</v>
      </c>
      <c r="F2452">
        <v>614</v>
      </c>
      <c r="G2452">
        <v>0</v>
      </c>
      <c r="H2452">
        <v>222</v>
      </c>
      <c r="I2452">
        <v>1</v>
      </c>
      <c r="J2452">
        <v>223</v>
      </c>
      <c r="K2452">
        <v>224</v>
      </c>
      <c r="L2452">
        <v>-1</v>
      </c>
      <c r="M2452">
        <v>0</v>
      </c>
      <c r="N2452">
        <v>91</v>
      </c>
      <c r="O2452" s="28">
        <f t="shared" si="77"/>
        <v>1</v>
      </c>
      <c r="P2452" s="29" t="str">
        <f t="shared" si="78"/>
        <v>EV &amp; ED</v>
      </c>
    </row>
    <row r="2453" spans="1:16" x14ac:dyDescent="0.4">
      <c r="A2453" t="s">
        <v>157</v>
      </c>
      <c r="B2453" t="s">
        <v>159</v>
      </c>
      <c r="C2453" t="s">
        <v>135</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157</v>
      </c>
      <c r="B2454" t="s">
        <v>159</v>
      </c>
      <c r="C2454" t="s">
        <v>136</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157</v>
      </c>
      <c r="B2455" t="s">
        <v>159</v>
      </c>
      <c r="C2455" t="s">
        <v>136</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157</v>
      </c>
      <c r="B2456" t="s">
        <v>159</v>
      </c>
      <c r="C2456" t="s">
        <v>136</v>
      </c>
      <c r="D2456" t="s">
        <v>16</v>
      </c>
      <c r="E2456">
        <v>0</v>
      </c>
      <c r="F2456">
        <v>0</v>
      </c>
      <c r="G2456">
        <v>0</v>
      </c>
      <c r="H2456">
        <v>0</v>
      </c>
      <c r="I2456">
        <v>0</v>
      </c>
      <c r="J2456">
        <v>0</v>
      </c>
      <c r="K2456">
        <v>0</v>
      </c>
      <c r="L2456">
        <v>0</v>
      </c>
      <c r="M2456">
        <v>0</v>
      </c>
      <c r="N2456">
        <v>0</v>
      </c>
      <c r="O2456" s="28">
        <f t="shared" si="77"/>
        <v>0</v>
      </c>
      <c r="P2456" s="29" t="str">
        <f t="shared" si="78"/>
        <v>EV &amp; ED</v>
      </c>
    </row>
    <row r="2457" spans="1:16" x14ac:dyDescent="0.4">
      <c r="A2457" t="s">
        <v>157</v>
      </c>
      <c r="B2457" t="s">
        <v>159</v>
      </c>
      <c r="C2457" t="s">
        <v>136</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157</v>
      </c>
      <c r="B2458" t="s">
        <v>159</v>
      </c>
      <c r="C2458" t="s">
        <v>136</v>
      </c>
      <c r="D2458" t="s">
        <v>18</v>
      </c>
      <c r="E2458">
        <v>24</v>
      </c>
      <c r="F2458">
        <v>24</v>
      </c>
      <c r="G2458">
        <v>0</v>
      </c>
      <c r="H2458">
        <v>7</v>
      </c>
      <c r="I2458">
        <v>0</v>
      </c>
      <c r="J2458">
        <v>7</v>
      </c>
      <c r="K2458">
        <v>7</v>
      </c>
      <c r="L2458">
        <v>0</v>
      </c>
      <c r="M2458">
        <v>0</v>
      </c>
      <c r="N2458">
        <v>10</v>
      </c>
      <c r="O2458" s="28">
        <f t="shared" si="77"/>
        <v>0</v>
      </c>
      <c r="P2458" s="29" t="str">
        <f t="shared" si="78"/>
        <v>AB &amp; PROV</v>
      </c>
    </row>
    <row r="2459" spans="1:16" x14ac:dyDescent="0.4">
      <c r="A2459" t="s">
        <v>157</v>
      </c>
      <c r="B2459" t="s">
        <v>140</v>
      </c>
      <c r="C2459" t="s">
        <v>114</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157</v>
      </c>
      <c r="B2460" t="s">
        <v>140</v>
      </c>
      <c r="C2460" t="s">
        <v>114</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157</v>
      </c>
      <c r="B2461" t="s">
        <v>140</v>
      </c>
      <c r="C2461" t="s">
        <v>114</v>
      </c>
      <c r="D2461" t="s">
        <v>16</v>
      </c>
      <c r="E2461">
        <v>562</v>
      </c>
      <c r="F2461">
        <v>562</v>
      </c>
      <c r="G2461">
        <v>0</v>
      </c>
      <c r="H2461">
        <v>0</v>
      </c>
      <c r="I2461">
        <v>0</v>
      </c>
      <c r="J2461">
        <v>0</v>
      </c>
      <c r="K2461">
        <v>0</v>
      </c>
      <c r="L2461">
        <v>0</v>
      </c>
      <c r="M2461">
        <v>0</v>
      </c>
      <c r="N2461">
        <v>61</v>
      </c>
      <c r="O2461" s="28">
        <f t="shared" si="77"/>
        <v>0</v>
      </c>
      <c r="P2461" s="29" t="str">
        <f t="shared" si="78"/>
        <v>EV &amp; ED</v>
      </c>
    </row>
    <row r="2462" spans="1:16" x14ac:dyDescent="0.4">
      <c r="A2462" t="s">
        <v>157</v>
      </c>
      <c r="B2462" t="s">
        <v>140</v>
      </c>
      <c r="C2462" t="s">
        <v>114</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157</v>
      </c>
      <c r="B2463" t="s">
        <v>140</v>
      </c>
      <c r="C2463" t="s">
        <v>114</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157</v>
      </c>
      <c r="B2464" t="s">
        <v>140</v>
      </c>
      <c r="C2464" t="s">
        <v>115</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157</v>
      </c>
      <c r="B2465" t="s">
        <v>140</v>
      </c>
      <c r="C2465" t="s">
        <v>115</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157</v>
      </c>
      <c r="B2466" t="s">
        <v>140</v>
      </c>
      <c r="C2466" t="s">
        <v>115</v>
      </c>
      <c r="D2466" t="s">
        <v>16</v>
      </c>
      <c r="E2466">
        <v>363</v>
      </c>
      <c r="F2466">
        <v>363</v>
      </c>
      <c r="G2466">
        <v>0</v>
      </c>
      <c r="H2466">
        <v>2</v>
      </c>
      <c r="I2466">
        <v>0</v>
      </c>
      <c r="J2466">
        <v>2</v>
      </c>
      <c r="K2466">
        <v>2</v>
      </c>
      <c r="L2466">
        <v>0</v>
      </c>
      <c r="M2466">
        <v>0</v>
      </c>
      <c r="N2466">
        <v>65</v>
      </c>
      <c r="O2466" s="28">
        <f t="shared" si="77"/>
        <v>0</v>
      </c>
      <c r="P2466" s="29" t="str">
        <f t="shared" si="78"/>
        <v>EV &amp; ED</v>
      </c>
    </row>
    <row r="2467" spans="1:16" x14ac:dyDescent="0.4">
      <c r="A2467" t="s">
        <v>157</v>
      </c>
      <c r="B2467" t="s">
        <v>140</v>
      </c>
      <c r="C2467" t="s">
        <v>115</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157</v>
      </c>
      <c r="B2468" t="s">
        <v>140</v>
      </c>
      <c r="C2468" t="s">
        <v>115</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157</v>
      </c>
      <c r="B2469" t="s">
        <v>140</v>
      </c>
      <c r="C2469" t="s">
        <v>119</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157</v>
      </c>
      <c r="B2470" t="s">
        <v>140</v>
      </c>
      <c r="C2470" t="s">
        <v>119</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157</v>
      </c>
      <c r="B2471" t="s">
        <v>140</v>
      </c>
      <c r="C2471" t="s">
        <v>119</v>
      </c>
      <c r="D2471" t="s">
        <v>16</v>
      </c>
      <c r="E2471">
        <v>727</v>
      </c>
      <c r="F2471">
        <v>727</v>
      </c>
      <c r="G2471">
        <v>0</v>
      </c>
      <c r="H2471">
        <v>1</v>
      </c>
      <c r="I2471">
        <v>0</v>
      </c>
      <c r="J2471">
        <v>1</v>
      </c>
      <c r="K2471">
        <v>1</v>
      </c>
      <c r="L2471">
        <v>0</v>
      </c>
      <c r="M2471">
        <v>0</v>
      </c>
      <c r="N2471">
        <v>46</v>
      </c>
      <c r="O2471" s="28">
        <f t="shared" si="77"/>
        <v>0</v>
      </c>
      <c r="P2471" s="29" t="str">
        <f t="shared" si="78"/>
        <v>EV &amp; ED</v>
      </c>
    </row>
    <row r="2472" spans="1:16" x14ac:dyDescent="0.4">
      <c r="A2472" t="s">
        <v>157</v>
      </c>
      <c r="B2472" t="s">
        <v>140</v>
      </c>
      <c r="C2472" t="s">
        <v>119</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157</v>
      </c>
      <c r="B2473" t="s">
        <v>140</v>
      </c>
      <c r="C2473" t="s">
        <v>119</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157</v>
      </c>
      <c r="B2474" t="s">
        <v>140</v>
      </c>
      <c r="C2474" t="s">
        <v>128</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157</v>
      </c>
      <c r="B2475" t="s">
        <v>140</v>
      </c>
      <c r="C2475" t="s">
        <v>128</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157</v>
      </c>
      <c r="B2476" t="s">
        <v>140</v>
      </c>
      <c r="C2476" t="s">
        <v>128</v>
      </c>
      <c r="D2476" t="s">
        <v>16</v>
      </c>
      <c r="E2476">
        <v>99</v>
      </c>
      <c r="F2476">
        <v>99</v>
      </c>
      <c r="G2476">
        <v>0</v>
      </c>
      <c r="H2476">
        <v>0</v>
      </c>
      <c r="I2476">
        <v>0</v>
      </c>
      <c r="J2476">
        <v>0</v>
      </c>
      <c r="K2476">
        <v>0</v>
      </c>
      <c r="L2476">
        <v>0</v>
      </c>
      <c r="M2476">
        <v>0</v>
      </c>
      <c r="N2476">
        <v>11</v>
      </c>
      <c r="O2476" s="28">
        <f t="shared" si="77"/>
        <v>0</v>
      </c>
      <c r="P2476" s="29" t="str">
        <f t="shared" si="78"/>
        <v>EV &amp; ED</v>
      </c>
    </row>
    <row r="2477" spans="1:16" x14ac:dyDescent="0.4">
      <c r="A2477" t="s">
        <v>157</v>
      </c>
      <c r="B2477" t="s">
        <v>140</v>
      </c>
      <c r="C2477" t="s">
        <v>128</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157</v>
      </c>
      <c r="B2478" t="s">
        <v>140</v>
      </c>
      <c r="C2478" t="s">
        <v>128</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157</v>
      </c>
      <c r="B2479" t="s">
        <v>140</v>
      </c>
      <c r="C2479" t="s">
        <v>132</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157</v>
      </c>
      <c r="B2480" t="s">
        <v>140</v>
      </c>
      <c r="C2480" t="s">
        <v>132</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157</v>
      </c>
      <c r="B2481" t="s">
        <v>140</v>
      </c>
      <c r="C2481" t="s">
        <v>132</v>
      </c>
      <c r="D2481" t="s">
        <v>16</v>
      </c>
      <c r="E2481">
        <v>50</v>
      </c>
      <c r="F2481">
        <v>50</v>
      </c>
      <c r="G2481">
        <v>0</v>
      </c>
      <c r="H2481">
        <v>2</v>
      </c>
      <c r="I2481">
        <v>0</v>
      </c>
      <c r="J2481">
        <v>2</v>
      </c>
      <c r="K2481">
        <v>2</v>
      </c>
      <c r="L2481">
        <v>0</v>
      </c>
      <c r="M2481">
        <v>0</v>
      </c>
      <c r="N2481">
        <v>12</v>
      </c>
      <c r="O2481" s="28">
        <f t="shared" si="77"/>
        <v>0</v>
      </c>
      <c r="P2481" s="29" t="str">
        <f t="shared" si="78"/>
        <v>EV &amp; ED</v>
      </c>
    </row>
    <row r="2482" spans="1:16" x14ac:dyDescent="0.4">
      <c r="A2482" t="s">
        <v>157</v>
      </c>
      <c r="B2482" t="s">
        <v>140</v>
      </c>
      <c r="C2482" t="s">
        <v>132</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157</v>
      </c>
      <c r="B2483" t="s">
        <v>140</v>
      </c>
      <c r="C2483" t="s">
        <v>132</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157</v>
      </c>
      <c r="B2484" t="s">
        <v>140</v>
      </c>
      <c r="C2484" t="s">
        <v>133</v>
      </c>
      <c r="D2484" t="s">
        <v>14</v>
      </c>
      <c r="E2484">
        <v>72</v>
      </c>
      <c r="F2484">
        <v>72</v>
      </c>
      <c r="G2484">
        <v>0</v>
      </c>
      <c r="H2484">
        <v>1</v>
      </c>
      <c r="I2484">
        <v>0</v>
      </c>
      <c r="J2484">
        <v>1</v>
      </c>
      <c r="K2484">
        <v>1</v>
      </c>
      <c r="L2484">
        <v>0</v>
      </c>
      <c r="M2484">
        <v>0</v>
      </c>
      <c r="N2484">
        <v>23</v>
      </c>
      <c r="O2484" s="28">
        <f t="shared" si="77"/>
        <v>0</v>
      </c>
      <c r="P2484" s="29" t="str">
        <f t="shared" si="78"/>
        <v>AB &amp; PROV</v>
      </c>
    </row>
    <row r="2485" spans="1:16" x14ac:dyDescent="0.4">
      <c r="A2485" t="s">
        <v>157</v>
      </c>
      <c r="B2485" t="s">
        <v>140</v>
      </c>
      <c r="C2485" t="s">
        <v>133</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157</v>
      </c>
      <c r="B2486" t="s">
        <v>140</v>
      </c>
      <c r="C2486" t="s">
        <v>133</v>
      </c>
      <c r="D2486" t="s">
        <v>16</v>
      </c>
      <c r="E2486">
        <v>0</v>
      </c>
      <c r="F2486">
        <v>0</v>
      </c>
      <c r="G2486">
        <v>0</v>
      </c>
      <c r="H2486">
        <v>0</v>
      </c>
      <c r="I2486">
        <v>0</v>
      </c>
      <c r="J2486">
        <v>0</v>
      </c>
      <c r="K2486">
        <v>0</v>
      </c>
      <c r="L2486">
        <v>0</v>
      </c>
      <c r="M2486">
        <v>0</v>
      </c>
      <c r="N2486">
        <v>0</v>
      </c>
      <c r="O2486" s="28">
        <f t="shared" si="77"/>
        <v>0</v>
      </c>
      <c r="P2486" s="29" t="str">
        <f t="shared" si="78"/>
        <v>EV &amp; ED</v>
      </c>
    </row>
    <row r="2487" spans="1:16" x14ac:dyDescent="0.4">
      <c r="A2487" t="s">
        <v>157</v>
      </c>
      <c r="B2487" t="s">
        <v>140</v>
      </c>
      <c r="C2487" t="s">
        <v>133</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157</v>
      </c>
      <c r="B2488" t="s">
        <v>140</v>
      </c>
      <c r="C2488" t="s">
        <v>133</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157</v>
      </c>
      <c r="B2489" t="s">
        <v>140</v>
      </c>
      <c r="C2489" t="s">
        <v>134</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157</v>
      </c>
      <c r="B2490" t="s">
        <v>140</v>
      </c>
      <c r="C2490" t="s">
        <v>134</v>
      </c>
      <c r="D2490" t="s">
        <v>15</v>
      </c>
      <c r="E2490">
        <v>26</v>
      </c>
      <c r="F2490">
        <v>26</v>
      </c>
      <c r="G2490">
        <v>0</v>
      </c>
      <c r="H2490">
        <v>0</v>
      </c>
      <c r="I2490">
        <v>0</v>
      </c>
      <c r="J2490">
        <v>0</v>
      </c>
      <c r="K2490">
        <v>0</v>
      </c>
      <c r="L2490">
        <v>0</v>
      </c>
      <c r="M2490">
        <v>0</v>
      </c>
      <c r="N2490">
        <v>1</v>
      </c>
      <c r="O2490" s="28">
        <f t="shared" si="77"/>
        <v>0</v>
      </c>
      <c r="P2490" s="29" t="str">
        <f t="shared" si="78"/>
        <v>AB &amp; PROV</v>
      </c>
    </row>
    <row r="2491" spans="1:16" x14ac:dyDescent="0.4">
      <c r="A2491" t="s">
        <v>157</v>
      </c>
      <c r="B2491" t="s">
        <v>140</v>
      </c>
      <c r="C2491" t="s">
        <v>134</v>
      </c>
      <c r="D2491" t="s">
        <v>16</v>
      </c>
      <c r="E2491">
        <v>0</v>
      </c>
      <c r="F2491">
        <v>0</v>
      </c>
      <c r="G2491">
        <v>0</v>
      </c>
      <c r="H2491">
        <v>0</v>
      </c>
      <c r="I2491">
        <v>0</v>
      </c>
      <c r="J2491">
        <v>0</v>
      </c>
      <c r="K2491">
        <v>0</v>
      </c>
      <c r="L2491">
        <v>0</v>
      </c>
      <c r="M2491">
        <v>0</v>
      </c>
      <c r="N2491">
        <v>0</v>
      </c>
      <c r="O2491" s="28">
        <f t="shared" si="77"/>
        <v>0</v>
      </c>
      <c r="P2491" s="29" t="str">
        <f t="shared" si="78"/>
        <v>EV &amp; ED</v>
      </c>
    </row>
    <row r="2492" spans="1:16" x14ac:dyDescent="0.4">
      <c r="A2492" t="s">
        <v>157</v>
      </c>
      <c r="B2492" t="s">
        <v>140</v>
      </c>
      <c r="C2492" t="s">
        <v>134</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157</v>
      </c>
      <c r="B2493" t="s">
        <v>140</v>
      </c>
      <c r="C2493" t="s">
        <v>134</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157</v>
      </c>
      <c r="B2494" t="s">
        <v>140</v>
      </c>
      <c r="C2494" t="s">
        <v>135</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157</v>
      </c>
      <c r="B2495" t="s">
        <v>140</v>
      </c>
      <c r="C2495" t="s">
        <v>135</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157</v>
      </c>
      <c r="B2496" t="s">
        <v>140</v>
      </c>
      <c r="C2496" t="s">
        <v>135</v>
      </c>
      <c r="D2496" t="s">
        <v>16</v>
      </c>
      <c r="E2496">
        <v>0</v>
      </c>
      <c r="F2496">
        <v>0</v>
      </c>
      <c r="G2496">
        <v>0</v>
      </c>
      <c r="H2496">
        <v>0</v>
      </c>
      <c r="I2496">
        <v>0</v>
      </c>
      <c r="J2496">
        <v>0</v>
      </c>
      <c r="K2496">
        <v>0</v>
      </c>
      <c r="L2496">
        <v>0</v>
      </c>
      <c r="M2496">
        <v>0</v>
      </c>
      <c r="N2496">
        <v>0</v>
      </c>
      <c r="O2496" s="28">
        <f t="shared" si="77"/>
        <v>0</v>
      </c>
      <c r="P2496" s="29" t="str">
        <f t="shared" si="78"/>
        <v>EV &amp; ED</v>
      </c>
    </row>
    <row r="2497" spans="1:16" x14ac:dyDescent="0.4">
      <c r="A2497" t="s">
        <v>157</v>
      </c>
      <c r="B2497" t="s">
        <v>140</v>
      </c>
      <c r="C2497" t="s">
        <v>135</v>
      </c>
      <c r="D2497" t="s">
        <v>17</v>
      </c>
      <c r="E2497">
        <v>614</v>
      </c>
      <c r="F2497">
        <v>614</v>
      </c>
      <c r="G2497">
        <v>0</v>
      </c>
      <c r="H2497">
        <v>4</v>
      </c>
      <c r="I2497">
        <v>0</v>
      </c>
      <c r="J2497">
        <v>4</v>
      </c>
      <c r="K2497">
        <v>4</v>
      </c>
      <c r="L2497">
        <v>0</v>
      </c>
      <c r="M2497">
        <v>0</v>
      </c>
      <c r="N2497">
        <v>91</v>
      </c>
      <c r="O2497" s="28">
        <f t="shared" si="77"/>
        <v>0</v>
      </c>
      <c r="P2497" s="29" t="str">
        <f t="shared" si="78"/>
        <v>EV &amp; ED</v>
      </c>
    </row>
    <row r="2498" spans="1:16" x14ac:dyDescent="0.4">
      <c r="A2498" t="s">
        <v>157</v>
      </c>
      <c r="B2498" t="s">
        <v>140</v>
      </c>
      <c r="C2498" t="s">
        <v>135</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157</v>
      </c>
      <c r="B2499" t="s">
        <v>140</v>
      </c>
      <c r="C2499" t="s">
        <v>136</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157</v>
      </c>
      <c r="B2500" t="s">
        <v>140</v>
      </c>
      <c r="C2500" t="s">
        <v>136</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157</v>
      </c>
      <c r="B2501" t="s">
        <v>140</v>
      </c>
      <c r="C2501" t="s">
        <v>136</v>
      </c>
      <c r="D2501" t="s">
        <v>16</v>
      </c>
      <c r="E2501">
        <v>0</v>
      </c>
      <c r="F2501">
        <v>0</v>
      </c>
      <c r="G2501">
        <v>0</v>
      </c>
      <c r="H2501">
        <v>0</v>
      </c>
      <c r="I2501">
        <v>0</v>
      </c>
      <c r="J2501">
        <v>0</v>
      </c>
      <c r="K2501">
        <v>0</v>
      </c>
      <c r="L2501">
        <v>0</v>
      </c>
      <c r="M2501">
        <v>0</v>
      </c>
      <c r="N2501">
        <v>0</v>
      </c>
      <c r="O2501" s="28">
        <f t="shared" ref="O2501:O2503" si="79">ABS(L2501)</f>
        <v>0</v>
      </c>
      <c r="P2501" s="29" t="str">
        <f t="shared" ref="P2501:P2503" si="80">IF(OR(D2501="EV",D2501="ED"),"EV &amp; ED","AB &amp; PROV")</f>
        <v>EV &amp; ED</v>
      </c>
    </row>
    <row r="2502" spans="1:16" x14ac:dyDescent="0.4">
      <c r="A2502" t="s">
        <v>157</v>
      </c>
      <c r="B2502" t="s">
        <v>140</v>
      </c>
      <c r="C2502" t="s">
        <v>136</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157</v>
      </c>
      <c r="B2503" t="s">
        <v>140</v>
      </c>
      <c r="C2503" t="s">
        <v>136</v>
      </c>
      <c r="D2503" t="s">
        <v>18</v>
      </c>
      <c r="E2503">
        <v>24</v>
      </c>
      <c r="F2503">
        <v>24</v>
      </c>
      <c r="G2503">
        <v>0</v>
      </c>
      <c r="H2503">
        <v>0</v>
      </c>
      <c r="I2503">
        <v>0</v>
      </c>
      <c r="J2503">
        <v>0</v>
      </c>
      <c r="K2503">
        <v>0</v>
      </c>
      <c r="L2503">
        <v>0</v>
      </c>
      <c r="M2503">
        <v>0</v>
      </c>
      <c r="N2503">
        <v>10</v>
      </c>
      <c r="O2503" s="28">
        <f t="shared" si="79"/>
        <v>0</v>
      </c>
      <c r="P2503" s="29" t="str">
        <f t="shared" si="8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8"/>
    </sheetView>
  </sheetViews>
  <sheetFormatPr defaultRowHeight="14.6" x14ac:dyDescent="0.4"/>
  <sheetData>
    <row r="1" spans="1:1" x14ac:dyDescent="0.4">
      <c r="A1" s="1" t="s">
        <v>0</v>
      </c>
    </row>
    <row r="2" spans="1:1" x14ac:dyDescent="0.4">
      <c r="A2" t="s">
        <v>108</v>
      </c>
    </row>
    <row r="3" spans="1:1" x14ac:dyDescent="0.4">
      <c r="A3" t="s">
        <v>141</v>
      </c>
    </row>
    <row r="4" spans="1:1" x14ac:dyDescent="0.4">
      <c r="A4" t="s">
        <v>145</v>
      </c>
    </row>
    <row r="5" spans="1:1" x14ac:dyDescent="0.4">
      <c r="A5" t="s">
        <v>149</v>
      </c>
    </row>
    <row r="6" spans="1:1" x14ac:dyDescent="0.4">
      <c r="A6" t="s">
        <v>152</v>
      </c>
    </row>
    <row r="7" spans="1:1" x14ac:dyDescent="0.4">
      <c r="A7" t="s">
        <v>154</v>
      </c>
    </row>
    <row r="8" spans="1:1" x14ac:dyDescent="0.4">
      <c r="A8"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'Unique Contests'!ContestName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2016-12-14T00:17:04Z</dcterms:modified>
</cp:coreProperties>
</file>